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D:\AKADEMIK\MBKM\2025\Pajak\"/>
    </mc:Choice>
  </mc:AlternateContent>
  <xr:revisionPtr revIDLastSave="0" documentId="13_ncr:9_{42A9AF03-636F-4218-834B-8AA66A4FC4FA}" xr6:coauthVersionLast="47" xr6:coauthVersionMax="47" xr10:uidLastSave="{00000000-0000-0000-0000-000000000000}"/>
  <bookViews>
    <workbookView xWindow="22932" yWindow="-108" windowWidth="23256" windowHeight="12456" xr2:uid="{941D2D9C-C17C-4BA2-AF04-603FA3DC0478}"/>
  </bookViews>
  <sheets>
    <sheet name="DATA" sheetId="1" r:id="rId1"/>
    <sheet name="BPPU" sheetId="3" state="hidden" r:id="rId2"/>
    <sheet name="REF" sheetId="2" r:id="rId3"/>
  </sheets>
  <definedNames>
    <definedName name="_xlnm._FilterDatabase" localSheetId="2" hidden="1">REF!$A$1:$G$201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1" l="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4" i="1"/>
  <c r="S16" i="1"/>
  <c r="S10" i="1"/>
  <c r="S11" i="1"/>
  <c r="S13" i="1"/>
  <c r="S14" i="1"/>
  <c r="S15" i="1"/>
  <c r="S9" i="1"/>
  <c r="S8" i="1"/>
  <c r="S7" i="1"/>
  <c r="S6" i="1"/>
  <c r="S5" i="1"/>
  <c r="S4" i="1"/>
  <c r="S12" i="1"/>
</calcChain>
</file>

<file path=xl/sharedStrings.xml><?xml version="1.0" encoding="utf-8"?>
<sst xmlns="http://schemas.openxmlformats.org/spreadsheetml/2006/main" count="1661" uniqueCount="552">
  <si>
    <t>NPWP Pemotong</t>
  </si>
  <si>
    <t>Kode Objek Pajak</t>
  </si>
  <si>
    <t>Nama Objek Pajak</t>
  </si>
  <si>
    <t>Dividen</t>
  </si>
  <si>
    <t>Royalti</t>
  </si>
  <si>
    <t>Hadiah, Penghargaan, Bonus dan Lainnya Selain yang Telah Dipotong PPh Pasal 21 Ayat (1) Huruf E UU PPh</t>
  </si>
  <si>
    <t>Jasa Teknik</t>
  </si>
  <si>
    <t>Jasa Manajemen</t>
  </si>
  <si>
    <t>Jasa Konsultan</t>
  </si>
  <si>
    <t>Jasa Penilai (Appraisal)</t>
  </si>
  <si>
    <t>Jasa Aktuaris</t>
  </si>
  <si>
    <t>Jasa Akuntansi, Pembukuan, dan Atestasi Laporan Keuangan</t>
  </si>
  <si>
    <t>Jasa Hukum</t>
  </si>
  <si>
    <t>Jasa Arsitektur</t>
  </si>
  <si>
    <t>Jasa Perancang (Design)</t>
  </si>
  <si>
    <t>Jasa Pengeboran (Drilling) di Bidang Penambangan Minyak dan Gas Bumi (Migas) Kecuali yang Dilakukan oleh Badan Usaha Tetap (BUT)</t>
  </si>
  <si>
    <t>Jasa Penunjang di Bidang Usaha Panas Bumi dan Penambangan Minyak dan Gas Bumi (Migas)</t>
  </si>
  <si>
    <t>Jasa Penambangan dan Jasa Penunjang di Bidang Usaha Panas Bumi dan Penambangan Minyak dan Gas Bumi (Migas)</t>
  </si>
  <si>
    <t>Jasa Penunjang di Bidang Penerbangan dan Bandar Udara</t>
  </si>
  <si>
    <t>Jasa Penebangan Hutan</t>
  </si>
  <si>
    <t>Jasa Pengolahan Limbah</t>
  </si>
  <si>
    <t>Jasa Penyedia Tenaga Kerja dan/atau Tenaga Ahli (Outsourcing Services)</t>
  </si>
  <si>
    <t>Jasa Perantara dan/atau Keagenan</t>
  </si>
  <si>
    <t>Jasa Bidang Perdagangan Surat-Surat Berharga, Kecuali yang Dilakukan Bursa Efek, Kustodian Sentral Efek Indonesia (KSEI) dan Kliring Penjaminan Efek Indonesia (KPEI)</t>
  </si>
  <si>
    <t>Jasa Kustodian/Penyimpanan/Penitipan, Kecuali yang Dilakukan Oleh KSEI</t>
  </si>
  <si>
    <t>Jasa Pengisian Suara (Dubbing) dan/atau Sulih Suara</t>
  </si>
  <si>
    <t>Jasa Mixing Film</t>
  </si>
  <si>
    <t>Jasa Pembuatan Sarana Promosi Film, Iklan, Poster, Foto, Slide, Klise, Banner, Pamphlet, Baliho dan Folder</t>
  </si>
  <si>
    <t>Jasa Sehubungan Dengan Software Atau Hardware Atau Sistem Komputer, Termasuk Perawatan, Pemeliharaan dan Perbaikan.</t>
  </si>
  <si>
    <t>Jasa Pembuatan dan/atau Pengelolaan Website</t>
  </si>
  <si>
    <t>Jasa Internet Termasuk Sambungannya</t>
  </si>
  <si>
    <t>Jasa Penyimpanan, Pengolahan dan/atau Penyaluran Data, Informasi, dan/atau Program</t>
  </si>
  <si>
    <t>Jasa Perawatan/Perbaikan/Pemeliharaan Mesin, Peralatan, Listrik, Telepon, Air, Gas, Ac dan/atau Tv Kabel, Selain Yang Dilakukan Oleh Wajib Pajak Yang Ruang Lingkupnya di Bidang Konstruksi dan Mempunyai Izin dan/atau Sertifikasi Sebagai Pengusaha Konstruksi</t>
  </si>
  <si>
    <t>Jasa Perawatan Kendaraan dan/atau Alat Transportasi Darat, Laut dan Udara</t>
  </si>
  <si>
    <t>Jasa Maklon</t>
  </si>
  <si>
    <t>Jasa Penyelidikan dan Keamanan</t>
  </si>
  <si>
    <t>Jasa Penyelenggara Kegiatan Atau Event Organizer</t>
  </si>
  <si>
    <t>Jasa Penyediaan Tempat dan/atau Waktu Dalam Media Massa, Media Luar Ruang Atau Media Lain Untuk Penyampaian Informasi, dan/atau Jasa Periklanan</t>
  </si>
  <si>
    <t>Jasa Pembasmian Hama</t>
  </si>
  <si>
    <t>Jasa Kebersihan Atau Cleaning Service</t>
  </si>
  <si>
    <t>Jasa Sedot Septic Tank</t>
  </si>
  <si>
    <t>Jasa Pemeliharaan Kolam</t>
  </si>
  <si>
    <t>Jasa Katering Atau Tata Boga</t>
  </si>
  <si>
    <t>Jasa Freight Forwarding</t>
  </si>
  <si>
    <t>Jasa Logistik</t>
  </si>
  <si>
    <t>Jasa Pengurusan Dokumen</t>
  </si>
  <si>
    <t>Jasa Pengepakan</t>
  </si>
  <si>
    <t>Jasa Loading dan Unloading</t>
  </si>
  <si>
    <t>Jasa Laboratorium dan/atau Pengujian Kecuali yang Dilakukan oleh Lembaga atau Institusi Pendidikan Dalam Rangka Penelitian Akademis</t>
  </si>
  <si>
    <t>Jasa Pengelolaan Parkir</t>
  </si>
  <si>
    <t>Jasa Penyondiran Tanah</t>
  </si>
  <si>
    <t>Jasa Penyiapan dan/atau Pengolahan Lahan</t>
  </si>
  <si>
    <t>Jasa Pembibitan dan/atau Penanaman Bibit</t>
  </si>
  <si>
    <t>Jasa Pemeliharaan Tanaman</t>
  </si>
  <si>
    <t>Jasa Pemanenan</t>
  </si>
  <si>
    <t>Jasa Pengolahan Hasil Pertanian, Perkebunan, Perikanan, Peternakan dan/atau Perhutanan</t>
  </si>
  <si>
    <t>Jasa Dekorasi</t>
  </si>
  <si>
    <t>Jasa Penerjemahan</t>
  </si>
  <si>
    <t>Jasa Pengangkutan/Ekspedisi Kecuali Yang Telah Diatur Dalam Pasal 15 Undang-Undang Pajak Penghasilan</t>
  </si>
  <si>
    <t>Jasa Pelayanan Pelabuhan</t>
  </si>
  <si>
    <t>Jasa Pengangkutan Melalui Jalur Pipa</t>
  </si>
  <si>
    <t>Jasa Pengelolaan Penitipan Anak</t>
  </si>
  <si>
    <t>Jasa Pelatihan dan/atau Kursus</t>
  </si>
  <si>
    <t>Jasa Pengiriman dan Pengisian Uang Ke Atm</t>
  </si>
  <si>
    <t>Jasa Sertifikasi</t>
  </si>
  <si>
    <t>Jasa Survey</t>
  </si>
  <si>
    <t>Jasa Tester</t>
  </si>
  <si>
    <t>Jasa Selain Jasa-Jasa Tersebut di Atas yang Pembayarannya Dibebankan pada APBN (Anggaran Pendapatan dan Belanja Negara) Atau APBD (Anggaran Pendapatan dan Belanja Daerah).</t>
  </si>
  <si>
    <t>Jasa Penyelenggaraan Layanan Transaksi Pembayaran Terkait dengan Distribusi Token Oleh Penyelenggara Distribusi</t>
  </si>
  <si>
    <t>Jasa Pemasaran dengan Media Voucer Oleh Penyelenggara Voucer</t>
  </si>
  <si>
    <t>Jasa Penyelenggaraan Layanan Transaksi Pembayaran Terkait dengan Distribusi Voucer Oleh Penyelenggara Voucer dan Penyelenggara  Distribusi</t>
  </si>
  <si>
    <t>Jasa Penyelenggaraan Program Loyalitas dan Penghargaan Pelanggan (Consumer Loyalty/Reward Program)  Oleh Penyelenggara Voucer</t>
  </si>
  <si>
    <t>Bunga Pinjaman yang Diterima  Wajib Pajak Dalam Negeri dan Bentuk Usaha Tetap Melalui Layanan Pinjam Meminjam Uang Berbasis Teknologi Informasi</t>
  </si>
  <si>
    <t>Bunga Tabungan dan Bunga Deposito yang Ditempatkan di Dalam Negeri yang Dananya Bersumber Selain dari Devisa Hasil Ekspor (DHE)</t>
  </si>
  <si>
    <t>Bunga Deposito yang Ditempatkan di Dalam Negeri (mata uang IDR bersumber dari DHE tenor 1 bulan)</t>
  </si>
  <si>
    <t>Bunga Deposito yang Ditempatkan di Dalam Negeri (mata uang IDR bersumber dari DHE tenor 3 bulan)</t>
  </si>
  <si>
    <t>Bunga Deposito yang Ditempatkan di Dalam Negeri (mata uang IDR bersumber dari DHE tenor 6 bulan atau lebih)</t>
  </si>
  <si>
    <t>Bunga Deposito yang Ditempatkan di Dalam Negeri (mata uang USD bersumber dari DHE tenor 1 bulan)</t>
  </si>
  <si>
    <t>Bunga Deposito yang Ditempatkan di Dalam Negeri (mata uang USD bersumber dari DHE tenor 3 bulan)</t>
  </si>
  <si>
    <t>Bunga Deposito yang Ditempatkan di Dalam Negeri (mata uang USD bersumber dari DHE tenor 6 bulan)</t>
  </si>
  <si>
    <t>Bunga Deposito yang Ditempatkan di Dalam Negeri (mata uang USD bersumber dari DHE tenor lebih 6 bulan)</t>
  </si>
  <si>
    <t>Bunga Deposito/Tabungan yang Ditempatkan di Luar Negeri Melalui Bank yang Didirikan atau Bertempat Kedudukan di Indonesia atau Cabang Bank Luar Negeri di Indonesia</t>
  </si>
  <si>
    <t>Diskonto Sertifikat Bank Indonesia</t>
  </si>
  <si>
    <t>Jasa Giro</t>
  </si>
  <si>
    <t>Bunga Obligasi, Surat Utang Negara, atau Obligasi Daerah yang Diterima Wajib Pajak Dalam Negeri dan Bentuk Usaha Tetap.</t>
  </si>
  <si>
    <t>Bunga Obligasi yang Diterima Wajib Pajak Dalam Negeri dan Bentuk Usaha Tetap yang diadministrasikan oleh BI</t>
  </si>
  <si>
    <t>Diskonto Surat Perbendaharaan Negara yang Diterima Wajib Pajak Dalam Negeri dan Bentuk Usaha Tetap</t>
  </si>
  <si>
    <t>Diskonto Surat Perbendaharaan Negara yang Diterima Wajib Pajak Penduduk/Berkedudukan di Luar Negeri</t>
  </si>
  <si>
    <t>Transaksi Penjualan Saham di Bursa Efek (Saham Pendiri)</t>
  </si>
  <si>
    <t>Transaksi Penjualan Saham di Bursa Efek (Bukan Saham Pendiri)</t>
  </si>
  <si>
    <t>Transaksi Penjualan Saham Milik Perusahaan Modal Ventura Tidak di Bursa Efek</t>
  </si>
  <si>
    <t>Persewaan Tanah dan/atau Bangunan</t>
  </si>
  <si>
    <t>Hadiah Undian</t>
  </si>
  <si>
    <t>Pekerjaan Konstruksi yang Dilakukan oleh Penyedia Jasa yang Memiliki Sertifikat Badan Usaha Kualifikasi Kecil atau Sertifikat Kompetensi Kerja untuk Usaha Orang Perseorangan</t>
  </si>
  <si>
    <t>Pekerjaan Konstruksi yang Dilakukan oleh Penyedia Jasa yang Tidak Memiliki Sertifikat Badan Usaha Atau Sertifikat Kompetensi Kerja untuk Usaha Orang Perseorangan</t>
  </si>
  <si>
    <t>Pekerjaan Konstruksi yang Dilakukan oleh Penyedia Jasa yang Memiliki Sertifikat Selain Sertifikat Badan Usaha Kualifikasi Kecil atau Sertifikat Kompetensi Kerja untuk Usaha Orang Perseorangan</t>
  </si>
  <si>
    <t>Pekerjaan Konstruksi Terintegrasi yang Dilakukan oleh Penyedia Jasa yang Memiliki Sertifikat Badan Usaha</t>
  </si>
  <si>
    <t>Pekerjaan Konstruksi Terintegrasi yang Dilakukan oleh Penyedia Jasa yang Tidak Memiliki Sertifikat Badan Usaha</t>
  </si>
  <si>
    <t>Jasa Konsultansi Konstruksi yang Dilakukan oleh Penyedia Jasa yang Memiliki Sertifikat Badan Usaha atau Sertifikat Kompetensi Kerja untuk Usaha Orang Perseorangan</t>
  </si>
  <si>
    <t>Jasa Konsultansi Konstruksi yang Dilakukan oleh Penyedia Jasa yang Tidak Memiliki Sertifikat Badan Usaha atau Sertifikat Kompetensi Kerja untuk Usaha Orang Perseorangan</t>
  </si>
  <si>
    <t>Jasa Konstruksi Berupa Jasa Perencanaan Konstruksi (Dengan Kualifikasi Usaha)</t>
  </si>
  <si>
    <t>Jasa Konstruksi Berupa Jasa Perencanaan Konstruksi (Tanpa Kualifikasi Usaha)</t>
  </si>
  <si>
    <t>Jasa Konstruksi Berupa Jasa Pelaksanaan Konstruksi (Kualifikasi Usaha Kecil)</t>
  </si>
  <si>
    <t>Jasa Konstruksi Berupa Jasa Pelaksanaan Konstruksi (Kualifikasi Usaha Menengah dan Besar)</t>
  </si>
  <si>
    <t>Jasa Konstruksi Berupa Jasa Pelaksanaan Konstruksi (Tanpa Kualifikasi Usaha)</t>
  </si>
  <si>
    <t>Jasa Konstruksi Berupa Jasa Pengawasan Konstruksi (Dengan Kualifikasi Usaha)</t>
  </si>
  <si>
    <t>Jasa Konstruksi Berupa Jasa Pengawasan Konstruksi (Tanpa Kualifikasi Usaha)</t>
  </si>
  <si>
    <t>Bunga Simpanan yang Dibayarkan oleh Koperasi kepada Anggota Wajib Pajak Orang Pribadi (bunga sampai dengan Rp240.000,00)</t>
  </si>
  <si>
    <t>Bunga Simpanan yang Dibayarkan oleh Koperasi kepada Anggota Wajib Pajak Orang Pribadi (bunga di atas Rp240.000,00)</t>
  </si>
  <si>
    <t>Dividen yang Diterima/Diperoleh Wajib Pajak Orang Pribadi Dalam Negeri</t>
  </si>
  <si>
    <t>Pemotongan atau pemungutan PPh atas transaksi pembelian yang dilakukan oleh Wajib Pajak dengan peredaran bruto tertentu sesuai dengan Peraturan Pemerintah Nomor 55 Tahun 2022.</t>
  </si>
  <si>
    <t>Imbalan yang Dibayarkan/Terutang kepada Perusahaan Pelayaran Dalam Negeri</t>
  </si>
  <si>
    <t>Imbalan Charter Kapal Laut dan/atau Pesawat Udara yang Dibayarkan/ Terutang kepada Perusahaan Pelayaran dan/atau Penerbangan Luar Negeri  melalui BUT di Indonesia</t>
  </si>
  <si>
    <t>Imbalan Charter Pesawat Udara yang Dibayarkan/Terutang kepada Perusahaan Penerbangan Dalam Negeri oleh Pemotong Pajak</t>
  </si>
  <si>
    <t>Uplift Hulu Migas</t>
  </si>
  <si>
    <t>Participating Interest Eksplorasi Hulu Migas</t>
  </si>
  <si>
    <t>Participating Interest Eksploitasi Hulu Migas</t>
  </si>
  <si>
    <t>Pembayaran atas Pembelian Barang dan/atau Bahan untuk Kegiatan Usahanya oleh BUMN/Badan Usaha Tertentu</t>
  </si>
  <si>
    <t>Penjualan Hasil Produksi Kepada Distributor di Dalam Negeri oleh Badan Usaha/Industri Tertentu (Industri Semen)</t>
  </si>
  <si>
    <t>Penjualan Hasil Produksi Kepada Distributor di Dalam Negeri oleh Badan Usaha/Industri Tertentu (Industri Baja)</t>
  </si>
  <si>
    <t>Penjualan Hasil Produksi Kepada Distributor di Dalam Negeri oleh Badan Usaha/Industri Tertentu (Industri Otomotif)</t>
  </si>
  <si>
    <t>Penjualan Hasil Produksi Kepada Distributor di Dalam Negeri oleh Badan Usaha/Industri Tertentu (Industri Farmasi)</t>
  </si>
  <si>
    <t>Penjualan Hasil Produksi Kepada Distributor di Dalam Negeri oleh Badan Usaha/Industri Tertentu (industri Kertas)</t>
  </si>
  <si>
    <t>Penjualan Kendaraan Bermotor di Dalam Negeri oleh ATPM, APM dan Importir Umum Kendaraan Bermotor</t>
  </si>
  <si>
    <t>Pembelian oleh Badan Usaha Berupa Komoditas Tambang Batubara, Mineral Logam dan Mineral Bukan Logam dari Badan atau Orang Pribadi Pemegang IUP</t>
  </si>
  <si>
    <t>Penjualan Emas Batangan di Dalam Negeri oleh Badan Usaha</t>
  </si>
  <si>
    <t>Pembelian Bahan Hasil Kehutanan yang Belum Melalui Proses Industri Manufaktur, untuk Keperluan Industrinya/Ekspornya oleh Badan Usaha Industri/Eksportir</t>
  </si>
  <si>
    <t>Pembelian Bahan Hasil Perkebunan yang Belum Melalui Proses Industri Manufaktur, untuk Keperluan Industrinya/Ekspornya Oleh Badan Usaha Industri/Eksportir</t>
  </si>
  <si>
    <t>Pembelian Bahan Hasil Pertanian yang Belum Melalui Proses Industri Manufaktur, untuk Keperluan Industrinya/Ekspornya Oleh Badan Usaha Industri/Eksportir</t>
  </si>
  <si>
    <t>Pembelian Bahan Hasil Peternakan yang Belum Melalui Proses Industri Manufaktur, untuk Keperluan Industrinya/Ekspornya Oleh Badan Usaha Industri/Eksportir</t>
  </si>
  <si>
    <t>Pembelian Bahan Hasil Perikanan yang Belum Melalui Proses Industri Manufaktur, untuk Keperluan Industrinya/Ekspornya Oleh Badan Usaha Industri/Eksportir</t>
  </si>
  <si>
    <t>Penjualan BBM oleh Pertamina atau Anak Perusahaan Pertamina Kepada SPBU (Final)</t>
  </si>
  <si>
    <t>Penjualan BBM oleh Pertamina atau Anak Perusahaan Pertamina Kepada Selain SPBU/Agen/Penyalur (Tidak Final)</t>
  </si>
  <si>
    <t>Penjualan BBM oleh Badan Usaha Selain Pertamina atau Anak Perusahaan Pertamina Kepada SPBU/Agen/Penyalur  (Final)</t>
  </si>
  <si>
    <t>Penjualan BBM oleh Badan Usaha Selain Pertamina atau Anak Perusahaan Pertamina Kepada Selain SPBU/Agen/Penyalur (Tidak Final)</t>
  </si>
  <si>
    <t>Penjualan Pelumas oleh Importir/Produsen</t>
  </si>
  <si>
    <t>Penjualan BBG oleh Produsen/Importir Kepada Selain SPBU/Agen/Penyalur (Tidak Final)</t>
  </si>
  <si>
    <t>Penjualan BBG oleh produsen/importir Kepada SPBU/Agen/Penyalur (Final)</t>
  </si>
  <si>
    <t>Penjualan BBM oleh Pertamina atau Anak Perusahaan Pertamina kepada Agen/Penyalur selain SPBU (Final)</t>
  </si>
  <si>
    <t>Penjualan Barang yang Tergolong Sangat Mewah Selain Rumah Beserta Tanahnya, Apartemen, Kondominium dan Sejenisnya</t>
  </si>
  <si>
    <t>Penjualan Barang yang Tergolong Sangat Mewah Untuk Rumah Beserta Tanahnya, Apartemen, Kondominium dan Sejenisnya</t>
  </si>
  <si>
    <t>Ekspor Komoditas Tambang Batubara, Mineral Logam, dan Mineral Bukan Logam yang Dilakukan Oleh Eksportir, Kecuali WP yang Terikat dalam PKP2B dan KK</t>
  </si>
  <si>
    <t>Penghasilan Sehubungan dengan Aset Kripto yang dipungut oleh Penyelenggara Perdagangan Melalui Sistem Elektronik yang Merupakan Pedagang Fisik Aset Kripto</t>
  </si>
  <si>
    <t>Penghasilan Sehubungan dengan Aset Kripto yang dipungut oleh Penyelenggara Perdagangan Melalui Sistem Elektronik yang Bukan Merupakan Pedagang Fisik Aset Kripto</t>
  </si>
  <si>
    <t>Penghasilan Sehubungan dengan Transaksi Penjualan Barang, Penyerahan Jasa, dan/atau Persewaan serta Penghasilan Lain Sehubungan dengan Penggunaan Harta yang Dilakukan Melalui Pihak Lain dalam Sistem Informasi Pengadaan Pemerintah (Tidak Final)</t>
  </si>
  <si>
    <t>Penghasilan Sehubungan dengan Transaksi Penjualan Barang, Penyerahan Jasa, dan/atau Persewaan serta Penghasilan Lain Sehubungan dengan Penggunaan Harta yang Dilakukan Melalui Pihak Lain dalam Sistem Informasi Pengadaan Pemerintah (Final)</t>
  </si>
  <si>
    <t>Penghasilan yang Diterima atau Diperoleh Pedagang Dalam Negeri Penjualan Barang, Penyerahan Jasa, dan/atau Persewaan serta Penghasilan Lain Sehubungan dengan Penggunaan Harta yang Dilakukan Melalui Perdagangan Melalui Sistem Elektronik (Tidak Final)</t>
  </si>
  <si>
    <t>Penghasilan yang Diterima atau Diperoleh Pedagang Dalam Negeri Penjualan Barang, Penyerahan Jasa, dan/atau Persewaan serta Penghasilan Lain Sehubungan dengan Penggunaan Harta yang Dilakukan Melalui Perdagangan Melalui Sistem Elektronik (Final)</t>
  </si>
  <si>
    <t>Penjualan Emas Batangan di Dalam Negeri oleh Pengusaha Emas Perhiasan dan/atau Emas Batangan</t>
  </si>
  <si>
    <t>Penjualan Emas Perhiasan di Dalam Negeri oleh Pengusaha Emas Perhiasan dan/atau Emas Batangan</t>
  </si>
  <si>
    <t>Penjualan Perhiasan Selain dari Emas dan/atau Batu Permata dan/atau Batu Lainnya yang Sejenis oleh Pengusaha Emas Perhiasan dan/atau Emas Batangan</t>
  </si>
  <si>
    <t>Penghasilan yang Diterima atau Diperoleh Sehubungan dengan Kerja Sama dengan Lembaga Pengelola Investasi (LPI)</t>
  </si>
  <si>
    <t>Pengalihan Hak atas Tanah dan/atau Bangunan</t>
  </si>
  <si>
    <t>Pengalihan Rumah Sederhana dan Rumah Susun Sederhana yang Dilakukan oleh WP yang Usaha Pokoknya Mengalihkan Hak atas Tanah dan/atau Bangunan</t>
  </si>
  <si>
    <t>Pengalihan Hak atas Tanah dan/atau Bangunan kepada Pemerintah, BUMN yang Mendapat Penugasan Khusus dari Pemerintah, atau BUMD yang Mendapat Penugasan Khusus dari Kepala Daerah, sesuai UU mengenai Pengadaan Tanah bagi Pembangunan untuk Kepentingan Umum</t>
  </si>
  <si>
    <t>Imbalan yang Diterima/Diperoleh Sehubungan dengan Pengangkutan Orang dan/atau Barang Termasuk Penyewaan Kapal Laut Oleh Perusahaan Pelayaran Dalam Negeri</t>
  </si>
  <si>
    <t>Penghasilan Wajib Pajak Luar Negeri yang Mempunyai Kantor Perwakilan Dagang di Indonesia</t>
  </si>
  <si>
    <t>Penghasilan Wajib Pajak yang Melakukan Kegiatan Usaha Jasa Maklon (Contract Manufacturing) Internasional di Bidang Produksi Mainan Anak-Anak</t>
  </si>
  <si>
    <t>Pemungutan oleh Bendaharawan</t>
  </si>
  <si>
    <t>Pemotongan atau Pemungutan PPh atas transaksi penjualan barang atau penyerahan jasa yang dilakukan oleh Wajib Pajak orang pribadi yang memiliki peredaran bruto tertentu sesuai dengan PP 55 Tahun 2022 dengan peredaran usaha s.d Rp500.000.000,00.</t>
  </si>
  <si>
    <t>Pemotongan atau Pemungutan PPh atas transaksi penjualan barang atau penyerahan jasa yang dilakukan oleh Wajib Pajak yang memenuhi persyaratan tertentu untuk dikenai PPh yang bersifat final dengan tarif 0% di IKN (PPh UMKM di IKN).</t>
  </si>
  <si>
    <t>Pemotongan atau pemungutan PPh atas transaksi pembelian yang dilakukan oleh Wajib Pajak yang memanfaatkan fasilitas PPh final dengan tarif 0% di IKN (PPh UMKM di IKN).</t>
  </si>
  <si>
    <t>24-101-01</t>
  </si>
  <si>
    <t>24-102-01</t>
  </si>
  <si>
    <t>24-103-01</t>
  </si>
  <si>
    <t>24-100-01</t>
  </si>
  <si>
    <t>24-100-02</t>
  </si>
  <si>
    <t>24-104-01</t>
  </si>
  <si>
    <t>24-104-02</t>
  </si>
  <si>
    <t>24-104-03</t>
  </si>
  <si>
    <t>24-104-04</t>
  </si>
  <si>
    <t>24-104-05</t>
  </si>
  <si>
    <t>24-104-06</t>
  </si>
  <si>
    <t>24-104-07</t>
  </si>
  <si>
    <t>24-104-08</t>
  </si>
  <si>
    <t>24-104-09</t>
  </si>
  <si>
    <t>24-104-10</t>
  </si>
  <si>
    <t>24-104-11</t>
  </si>
  <si>
    <t>24-104-12</t>
  </si>
  <si>
    <t>24-104-13</t>
  </si>
  <si>
    <t>24-104-14</t>
  </si>
  <si>
    <t>24-104-15</t>
  </si>
  <si>
    <t>24-104-16</t>
  </si>
  <si>
    <t>24-104-17</t>
  </si>
  <si>
    <t>24-104-18</t>
  </si>
  <si>
    <t>24-104-19</t>
  </si>
  <si>
    <t>24-104-20</t>
  </si>
  <si>
    <t>24-104-21</t>
  </si>
  <si>
    <t>24-104-22</t>
  </si>
  <si>
    <t>24-104-23</t>
  </si>
  <si>
    <t>24-104-24</t>
  </si>
  <si>
    <t>24-104-25</t>
  </si>
  <si>
    <t>24-104-26</t>
  </si>
  <si>
    <t>24-104-27</t>
  </si>
  <si>
    <t>24-104-28</t>
  </si>
  <si>
    <t>24-104-29</t>
  </si>
  <si>
    <t>24-104-30</t>
  </si>
  <si>
    <t>24-104-31</t>
  </si>
  <si>
    <t>24-104-32</t>
  </si>
  <si>
    <t>24-104-33</t>
  </si>
  <si>
    <t>24-104-34</t>
  </si>
  <si>
    <t>24-104-35</t>
  </si>
  <si>
    <t>24-104-36</t>
  </si>
  <si>
    <t>24-104-37</t>
  </si>
  <si>
    <t>24-104-38</t>
  </si>
  <si>
    <t>24-104-39</t>
  </si>
  <si>
    <t>24-104-40</t>
  </si>
  <si>
    <t>24-104-41</t>
  </si>
  <si>
    <t>24-104-42</t>
  </si>
  <si>
    <t>24-104-43</t>
  </si>
  <si>
    <t>24-104-44</t>
  </si>
  <si>
    <t>24-104-45</t>
  </si>
  <si>
    <t>24-104-46</t>
  </si>
  <si>
    <t>24-104-47</t>
  </si>
  <si>
    <t>24-104-48</t>
  </si>
  <si>
    <t>24-104-49</t>
  </si>
  <si>
    <t>24-104-50</t>
  </si>
  <si>
    <t>24-104-51</t>
  </si>
  <si>
    <t>24-104-52</t>
  </si>
  <si>
    <t>24-104-53</t>
  </si>
  <si>
    <t>24-104-54</t>
  </si>
  <si>
    <t>24-104-55</t>
  </si>
  <si>
    <t>24-104-56</t>
  </si>
  <si>
    <t>24-104-57</t>
  </si>
  <si>
    <t>24-104-58</t>
  </si>
  <si>
    <t>24-104-59</t>
  </si>
  <si>
    <t>24-104-60</t>
  </si>
  <si>
    <t>24-104-61</t>
  </si>
  <si>
    <t>24-104-62</t>
  </si>
  <si>
    <t>24-104-63</t>
  </si>
  <si>
    <t>24-104-64</t>
  </si>
  <si>
    <t>24-104-65</t>
  </si>
  <si>
    <t>24-104-66</t>
  </si>
  <si>
    <t>24-104-67</t>
  </si>
  <si>
    <t>24-104-68</t>
  </si>
  <si>
    <t>24-104-69</t>
  </si>
  <si>
    <t>24-105-01</t>
  </si>
  <si>
    <t>28-404-01</t>
  </si>
  <si>
    <t>28-404-02</t>
  </si>
  <si>
    <t>28-404-03</t>
  </si>
  <si>
    <t>28-404-04</t>
  </si>
  <si>
    <t>28-404-05</t>
  </si>
  <si>
    <t>28-404-06</t>
  </si>
  <si>
    <t>28-404-07</t>
  </si>
  <si>
    <t>28-404-08</t>
  </si>
  <si>
    <t>28-404-09</t>
  </si>
  <si>
    <t>28-404-10</t>
  </si>
  <si>
    <t>28-404-11</t>
  </si>
  <si>
    <t>28-401-01</t>
  </si>
  <si>
    <t>28-401-06</t>
  </si>
  <si>
    <t>28-401-03</t>
  </si>
  <si>
    <t>28-401-04</t>
  </si>
  <si>
    <t>28-401-05</t>
  </si>
  <si>
    <t>28-407-01</t>
  </si>
  <si>
    <t>28-406-01</t>
  </si>
  <si>
    <t>28-408-01</t>
  </si>
  <si>
    <t>28-403-02</t>
  </si>
  <si>
    <t>28-405-01</t>
  </si>
  <si>
    <t>28-409-22</t>
  </si>
  <si>
    <t>28-409-23</t>
  </si>
  <si>
    <t>28-409-24</t>
  </si>
  <si>
    <t>28-409-25</t>
  </si>
  <si>
    <t>28-409-26</t>
  </si>
  <si>
    <t>28-409-27</t>
  </si>
  <si>
    <t>28-409-28</t>
  </si>
  <si>
    <t>28-409-08</t>
  </si>
  <si>
    <t>28-409-09</t>
  </si>
  <si>
    <t>28-409-10</t>
  </si>
  <si>
    <t>28-409-11</t>
  </si>
  <si>
    <t>28-409-12</t>
  </si>
  <si>
    <t>28-409-13</t>
  </si>
  <si>
    <t>28-409-14</t>
  </si>
  <si>
    <t>28-417-01</t>
  </si>
  <si>
    <t>28-417-02</t>
  </si>
  <si>
    <t>28-419-01</t>
  </si>
  <si>
    <t>28-423-01</t>
  </si>
  <si>
    <t>28-423-02</t>
  </si>
  <si>
    <t>28-410-02</t>
  </si>
  <si>
    <t>28-411-02</t>
  </si>
  <si>
    <t>29-101-01</t>
  </si>
  <si>
    <t>28-421-01</t>
  </si>
  <si>
    <t>28-421-02</t>
  </si>
  <si>
    <t>28-421-03</t>
  </si>
  <si>
    <t>22-900-01</t>
  </si>
  <si>
    <t>22-100-07</t>
  </si>
  <si>
    <t>22-100-08</t>
  </si>
  <si>
    <t>22-100-09</t>
  </si>
  <si>
    <t>22-100-10</t>
  </si>
  <si>
    <t>22-100-11</t>
  </si>
  <si>
    <t>22-100-12</t>
  </si>
  <si>
    <t>22-100-13</t>
  </si>
  <si>
    <t>22-100-14</t>
  </si>
  <si>
    <t>22-100-15</t>
  </si>
  <si>
    <t>22-100-16</t>
  </si>
  <si>
    <t>22-100-17</t>
  </si>
  <si>
    <t>22-100-18</t>
  </si>
  <si>
    <t>22-100-19</t>
  </si>
  <si>
    <t>22-401-01</t>
  </si>
  <si>
    <t>22-100-20</t>
  </si>
  <si>
    <t>22-401-02</t>
  </si>
  <si>
    <t>22-100-21</t>
  </si>
  <si>
    <t>22-100-22</t>
  </si>
  <si>
    <t>22-100-23</t>
  </si>
  <si>
    <t>22-100-24</t>
  </si>
  <si>
    <t>22-401-03</t>
  </si>
  <si>
    <t>22-401-04</t>
  </si>
  <si>
    <t>22-403-01</t>
  </si>
  <si>
    <t>22-403-02</t>
  </si>
  <si>
    <t>22-404-01</t>
  </si>
  <si>
    <t>22-405-01</t>
  </si>
  <si>
    <t>22-405-02</t>
  </si>
  <si>
    <t>22-101-01</t>
  </si>
  <si>
    <t>22-101-02</t>
  </si>
  <si>
    <t>22-102-01</t>
  </si>
  <si>
    <t>22-102-02</t>
  </si>
  <si>
    <t>22-100-25</t>
  </si>
  <si>
    <t>22-100-26</t>
  </si>
  <si>
    <t>22-100-27</t>
  </si>
  <si>
    <t>28-499-02</t>
  </si>
  <si>
    <t>28-402-01</t>
  </si>
  <si>
    <t>28-402-02</t>
  </si>
  <si>
    <t>28-402-03</t>
  </si>
  <si>
    <t>28-410-01</t>
  </si>
  <si>
    <t>28-411-01</t>
  </si>
  <si>
    <t>28-413-01</t>
  </si>
  <si>
    <t>28-499-01</t>
  </si>
  <si>
    <t>22-910-01</t>
  </si>
  <si>
    <t>Tarif</t>
  </si>
  <si>
    <t>1</t>
  </si>
  <si>
    <t>28-423-03</t>
  </si>
  <si>
    <t>28-423-12</t>
  </si>
  <si>
    <t>28-423-13</t>
  </si>
  <si>
    <t>Kode Fasilitas</t>
  </si>
  <si>
    <t>N/A</t>
  </si>
  <si>
    <t>TaxExAr22</t>
  </si>
  <si>
    <t>TaxExAr23</t>
  </si>
  <si>
    <t>TaxExIntDep</t>
  </si>
  <si>
    <t>TaxExIntPhtb</t>
  </si>
  <si>
    <t>DTP</t>
  </si>
  <si>
    <t>PP23</t>
  </si>
  <si>
    <t>ETC</t>
  </si>
  <si>
    <t>Nama Fasilitas</t>
  </si>
  <si>
    <t>Tanpa Fasilitas</t>
  </si>
  <si>
    <t>Surat Keterangan Bebas (SKB) Pemotongan PPh Pasal 22</t>
  </si>
  <si>
    <t>Surat Keterangan Bebas (SKB) Pemotongan PPh Pasal 23</t>
  </si>
  <si>
    <t>Surat Keterangan Bebas (SKB) Pemotongan PPh atas Pengalihan Hak atas Tanah dan Bangunan</t>
  </si>
  <si>
    <t>PPh Ditanggung Pemerintah (DTP)</t>
  </si>
  <si>
    <t>Surat Keterangan Bebas (SKB) Pemotongan PPh atas Bunga atas Deposito Berjangka dan tabungan</t>
  </si>
  <si>
    <t>Surat Keterangan  PP 23/2018</t>
  </si>
  <si>
    <t>Fasilitas Lainnya</t>
  </si>
  <si>
    <t>Kode Pembayaran IP</t>
  </si>
  <si>
    <t>Imprest</t>
  </si>
  <si>
    <t>Direct</t>
  </si>
  <si>
    <t>-</t>
  </si>
  <si>
    <t>Pembayaran Langsung</t>
  </si>
  <si>
    <t>Uang Persediaan</t>
  </si>
  <si>
    <t>Nama Pembayaran IP</t>
  </si>
  <si>
    <t>Kode Dokumen</t>
  </si>
  <si>
    <t>TaxInvoice</t>
  </si>
  <si>
    <t>CommercialInvoice</t>
  </si>
  <si>
    <t>Contract</t>
  </si>
  <si>
    <t>PaymentProof</t>
  </si>
  <si>
    <t>StatementLetter</t>
  </si>
  <si>
    <t>Nama Dokumen Referensi</t>
  </si>
  <si>
    <t>Masa Pajak</t>
  </si>
  <si>
    <t>Tahun Pajak</t>
  </si>
  <si>
    <t>ID TKU Penerima Penghasilan</t>
  </si>
  <si>
    <t>Fasilitas</t>
  </si>
  <si>
    <t>DPP</t>
  </si>
  <si>
    <t>Jenis Dok. Referensi</t>
  </si>
  <si>
    <t>Nomor Dok. Referensi</t>
  </si>
  <si>
    <t>Tanggal Dok. Referensi</t>
  </si>
  <si>
    <t>ID TKU Pemotong</t>
  </si>
  <si>
    <t>Opsi Pembayaran (IP)</t>
  </si>
  <si>
    <t>Nomor SP2D (IP)</t>
  </si>
  <si>
    <t>Tanggal Pemotongan</t>
  </si>
  <si>
    <t>Kolom pada excel</t>
  </si>
  <si>
    <t>Kolom pada xml</t>
  </si>
  <si>
    <t>Petunjuk pengisian</t>
  </si>
  <si>
    <t>Contoh pengisian</t>
  </si>
  <si>
    <t>Keterangan tambahan</t>
  </si>
  <si>
    <t>TIN</t>
  </si>
  <si>
    <t>Diisi dengan NPWP pemotong/pemungut</t>
  </si>
  <si>
    <t>1234567890123456</t>
  </si>
  <si>
    <t>TaxPeriodMonth</t>
  </si>
  <si>
    <t>Diisi dengan masa pajak pemotongan/pemungutan</t>
  </si>
  <si>
    <t>TaxPeriodYear</t>
  </si>
  <si>
    <t>2025</t>
  </si>
  <si>
    <t>CounterpartTin</t>
  </si>
  <si>
    <t>Diisi dengan NPWP/NIK penerima penghasilan</t>
  </si>
  <si>
    <t>0987654321098765</t>
  </si>
  <si>
    <t>IDPlaceOfBusinessActivityOfIncomeRecipient</t>
  </si>
  <si>
    <t>Diisi dengan ID TKU penerima penghasilan</t>
  </si>
  <si>
    <t>0987654321098765432109</t>
  </si>
  <si>
    <t>TaxCertificate</t>
  </si>
  <si>
    <t>Diisi dengan fasilitas perpajakan yang digunakan</t>
  </si>
  <si>
    <t>TaxObjectCode</t>
  </si>
  <si>
    <t>Diisi dengan kode objek pajak</t>
  </si>
  <si>
    <t>TaxBase</t>
  </si>
  <si>
    <t>Diisi dengan dasar pemotongan pajak</t>
  </si>
  <si>
    <t>Rate</t>
  </si>
  <si>
    <t>Diisi dengan tarif yang sesuai dengan referensi kode objek pajak</t>
  </si>
  <si>
    <t>Saat di export ke xml, excel secara otomatis akan merubah menjadi format desimal menggunakan titik, contoh : 2.5</t>
  </si>
  <si>
    <t>Document</t>
  </si>
  <si>
    <t>Diisi dengan jenis dokumen yang menjadi dasar pemotongan/pemungutan</t>
  </si>
  <si>
    <t>DocumentNumber</t>
  </si>
  <si>
    <t>Diisi dengan nomor dokumen dasar pemotongan/pemungutan</t>
  </si>
  <si>
    <t>0100012292489165</t>
  </si>
  <si>
    <t>DocumentDate</t>
  </si>
  <si>
    <t>Diisi dengan tanggal dokumen dasar pemotongan/pemungutan</t>
  </si>
  <si>
    <t>Saat di export ke xml, excel secara otomatis akan merubah menjadi format YYYY-MM-DD</t>
  </si>
  <si>
    <t>IDPlaceOfBusinessActivity</t>
  </si>
  <si>
    <t>Diisi dengan ID TKU pemotong/pemungut</t>
  </si>
  <si>
    <t>1234567890123456789012</t>
  </si>
  <si>
    <t>GovTreasurerOpt</t>
  </si>
  <si>
    <t>Diisi dengan metode pembayaran (hanya digunakan oleh pemotong/pemungut instansi pemerintah)</t>
  </si>
  <si>
    <t>SP2DNumber</t>
  </si>
  <si>
    <t>Diisi dengan Nomor SP2D (hanya digunakan oleh pemotong/pemungut instansi pemerintah)</t>
  </si>
  <si>
    <t>WithholdingDate</t>
  </si>
  <si>
    <t>Diisi dengan tanggal pemotongan/pemungutan</t>
  </si>
  <si>
    <t>Announcement</t>
  </si>
  <si>
    <t>Pengumuman</t>
  </si>
  <si>
    <t>Surat Tagihan</t>
  </si>
  <si>
    <t>Kontrak</t>
  </si>
  <si>
    <t>CurrentAccount</t>
  </si>
  <si>
    <t>Decree</t>
  </si>
  <si>
    <t>DeedOfEngagement</t>
  </si>
  <si>
    <t>Akta Perjanjian</t>
  </si>
  <si>
    <t>DeedOfGeneral</t>
  </si>
  <si>
    <t>Akta RUPS</t>
  </si>
  <si>
    <t>Other</t>
  </si>
  <si>
    <t>Lainnya</t>
  </si>
  <si>
    <t>OtherFacilityDoc</t>
  </si>
  <si>
    <t>Dokumen Fasilitas Lainnya</t>
  </si>
  <si>
    <t>Bukti Pembayaran</t>
  </si>
  <si>
    <t>Surat Pernyataan</t>
  </si>
  <si>
    <t>Faktur Pajak</t>
  </si>
  <si>
    <t>TaxRegulationDoc</t>
  </si>
  <si>
    <t>Dokumen Perpajakan</t>
  </si>
  <si>
    <t>TradeConfirmation</t>
  </si>
  <si>
    <t>Trade Confirmation</t>
  </si>
  <si>
    <t>Validasi</t>
  </si>
  <si>
    <t>NPWP Pemotong harus sama dengan NPWP login</t>
  </si>
  <si>
    <t>NPWP/NIK wajib valid</t>
  </si>
  <si>
    <t>Jika menggunakan fasilitas perpajakan, sistem akan memvalidasi apakah fasiltas tersebut valid untuk digunakan</t>
  </si>
  <si>
    <t>Jika menggunakan fasilitas perpajakan lainnya, tarif dapat diisi tidak sesuai dengan referensi kode objek pajak</t>
  </si>
  <si>
    <t>Jika metode pembayaran = "Direct", nomor SP2D wajib diisi dan wajib valid</t>
  </si>
  <si>
    <t>Tanggal pemotongan tidak boleh lebih rendah dari masa/tahun pajak bukti potong</t>
  </si>
  <si>
    <t>Pilihan metode pembayaran (Imprest (Uang Persediaan)/Direct (Langsung)) hanya bisa digunakan oleh WP Instansi Pemerintah</t>
  </si>
  <si>
    <t>NPWP Pemotong*</t>
  </si>
  <si>
    <t>Masa Pajak*</t>
  </si>
  <si>
    <t>Tahun Pajak*</t>
  </si>
  <si>
    <t>NPWP*</t>
  </si>
  <si>
    <t>ID TKU Penerima Penghasilan*</t>
  </si>
  <si>
    <t>Fasilitas*</t>
  </si>
  <si>
    <t>Kode Objek Pajak*</t>
  </si>
  <si>
    <t>DPP*</t>
  </si>
  <si>
    <t>Tarif*</t>
  </si>
  <si>
    <t>Jenis Dok. Referensi*</t>
  </si>
  <si>
    <t>Nomor Dok. Referensi*</t>
  </si>
  <si>
    <t>Tanggal Dok. Referensi*</t>
  </si>
  <si>
    <t>ID TKU Pemotong*</t>
  </si>
  <si>
    <t>Tanggal Pemotongan*</t>
  </si>
  <si>
    <t>* Wajib diisi</t>
  </si>
  <si>
    <t>Jika Document = TaxInvoice, maka document number wajib nomor faktur pajak yang valid</t>
  </si>
  <si>
    <t>Jika Document = TaxInvoice, maka document date wajib sesuai dengan tanggal faktur pajak</t>
  </si>
  <si>
    <t>411122-100</t>
  </si>
  <si>
    <t>411122-900</t>
  </si>
  <si>
    <t>Pemotongan atau pemungutan PPh atas penjualan barang atau penyerahan jasa yang dilakukan oleh Wajib Pajak dengan peredaran bruto tertentu sesuai dengan Peraturan Pemerintah Nomor 23 Tahun 2018 atau Peraturan Pemerintah Nomor 55 Tahun 2022.</t>
  </si>
  <si>
    <t>Jasa Perencanaan Kota dan Arsitektur Landscape;</t>
  </si>
  <si>
    <t>Penjualan  Pulsa dan Kartu Perdana oleh Penyelenggara Distribusi Tingkat Kedua yang Merupakan Pemungut PPh Pasal 22</t>
  </si>
  <si>
    <t>Imbalan yang Dibayarkan/Terutang kepada Perusahaan Pelayaran dan/atau Penerbangan Luar Negeri Sehubungan dengan Pengangkutan Orang dan/atau Barang (Selain Berdasarkan Perjanjian Charter)</t>
  </si>
  <si>
    <t>Penghasilan dari Instrumen Moneter dan/atau Instrumen Keuangan Tertentu di Indonesia (Mata Uang VALAS Bersumber dari DHE SDA Tenor Lebih Dari 6 Bulan)</t>
  </si>
  <si>
    <t>Penghasilan dari Instrumen Moneter dan/atau Instrumen Keuangan Tertentu di Indonesia (Mata Uang VALAS Bersumber dari DHE SDA Tenor 6 Bulan)</t>
  </si>
  <si>
    <t>Penghasilan dari Instrumen Moneter dan/atau Instrumen Keuangan Tertentu di Indonesia (Mata Uang VALAS Bersumber dari DHE SDA Tenor Lebih Dari 3 Bulan sampai dengan Kurang Dari 6 Bulan)</t>
  </si>
  <si>
    <t>Penghasilan dari Instrumen Moneter dan/atau Instrumen Keuangan Tertentu di Indonesia (Mata Uang VALAS Bersumber dari DHE SDA Tenor 1 Bulan sampai dengan Kurang Dari 3 Bulan)</t>
  </si>
  <si>
    <t>Penghasilan dari Instrumen Moneter dan/atau Instrumen Keuangan Tertentu di Indonesia (Mata Uang IDR Bersumber dari DHE SDA Tenor 6 Bulan atau Lebih Dari 6 Bulan)</t>
  </si>
  <si>
    <t>Penghasilan dari Instrumen Moneter dan/atau Instrumen Keuangan Tertentu di Indonesia (Mata Uang VALAS Bersumber dari DHE SDA Tenor 3 Bulan sampai dengan Kurang Dari 6 Bulan)</t>
  </si>
  <si>
    <t>PPh pasal 22 yang terutang atas penghasilan Kontraktor Utama sehubungan pelaksanaan proyek pemerintah yang dibiayai Hibah atau Pinjaman Luar Negeri</t>
  </si>
  <si>
    <t>PPh pasal 23 yang terutang atas penghasilan Kontraktor Utama sehubungan pelaksanaan proyek pemerintah yang dibiayai Hibah atau Pinjaman Luar Negeri</t>
  </si>
  <si>
    <t>Persewaan Tanah dan/atau Bangunan sehubungan Pelaksanaan Proyek Pemerintah yang Dibiayai dengan Hibah atau Dana Pinjaman Luar Negeri</t>
  </si>
  <si>
    <t>Pekerjaan Konstruksi yang Dilakukan oleh Penyedia Jasa yang Memiliki Sertifikat Badan Usaha Kualifikasi Kecil atau Sertifikat Kompetensi Kerja untuk Usaha Orang Perseorangan sehubungan Pelaksanaan Proyek Pemerintah yang Dibiayai dengan Hibah atau Dana Pinjaman Luar Negeri</t>
  </si>
  <si>
    <t>Pekerjaan Konstruksi yang Dilakukan oleh Penyedia Jasa yang Tidak Memiliki Sertifikat Badan Usaha Atau Sertifikat Kompetensi Kerja untuk Usaha Orang Perseorangan sehubungan Pelaksanaan Proyek Pemerintah yang Dibiayai dengan Hibah atau Dana Pinjaman Luar Negeri</t>
  </si>
  <si>
    <t>Pekerjaan Konstruksi yang Dilakukan oleh Penyedia Jasa yang Memiliki Sertifikat Selain Sertifikat Badan Usaha Kualifikasi Kecil atau Sertifikat Kompetensi Kerja untuk Usaha Orang Perseorangan sehubungan Pelaksanaan Proyek Pemerintah yang Dibiayai dengan Hibah atau Dana Pinjaman Luar Negeri</t>
  </si>
  <si>
    <t>Pekerjaan Konstruksi Terintegrasi yang Dilakukan oleh Penyedia Jasa yang Memiliki Sertifikat Badan Usaha sehubungan Pelaksanaan Proyek Pemerintah yang Dibiayai dengan Hibah atau Dana Pinjaman Luar Negeri</t>
  </si>
  <si>
    <t>Pekerjaan Konstruksi Terintegrasi yang Dilakukan oleh Penyedia Jasa yang Tidak Memiliki Sertifikat Badan Usaha sehubungan Pelaksanaan Proyek Pemerintah yang Dibiayai dengan Hibah atau Dana Pinjaman Luar Negeri</t>
  </si>
  <si>
    <t>Jasa Konsultansi Konstruksi yang Dilakukan oleh Penyedia Jasa yang Memiliki Sertifikat Badan Usaha atau Sertifikat Kompetensi Kerja untuk Usaha Orang Perseorangan sehubungan Pelaksanaan Proyek Pemerintah yang Dibiayai dengan Hibah atau Dana Pinjaman Luar Negeri</t>
  </si>
  <si>
    <t>Jasa Konsultansi Konstruksi yang Dilakukan oleh Penyedia Jasa yang Tidak Memiliki Sertifikat Badan Usaha atau Sertifikat Kompetensi Kerja untuk Usaha Orang Perseorangan sehubungan Pelaksanaan Proyek Pemerintah yang Dibiayai dengan Hibah atau Dana Pinjaman Luar Negeri</t>
  </si>
  <si>
    <t>Jasa Konstruksi Berupa Jasa Perencanaan Konstruksi (Dengan Kualifikasi Usaha) sehubungan Pelaksanaan Proyek Pemerintah yang Dibiayai dengan Hibah atau Dana Pinjaman Luar Negeri</t>
  </si>
  <si>
    <t>Jasa Konstruksi Berupa Jasa Perencanaan Konstruksi (Tanpa Kualifikasi Usaha) sehubungan Pelaksanaan Proyek Pemerintah yang Dibiayai dengan Hibah atau Dana Pinjaman Luar Negeri</t>
  </si>
  <si>
    <t>Jasa Konstruksi Berupa Jasa Pelaksanaan Konstruksi (Kualifikasi Usaha Kecil) sehubungan Pelaksanaan Proyek Pemerintah yang Dibiayai dengan Hibah atau Dana Pinjaman Luar Negeri</t>
  </si>
  <si>
    <t>Jasa Konstruksi Berupa Jasa Pelaksanaan Konstruksi (Kualifikasi Usaha Menengah dan Besar) sehubungan Pelaksanaan Proyek Pemerintah yang Dibiayai dengan Hibah atau Dana Pinjaman Luar Negeri</t>
  </si>
  <si>
    <t>Jasa Konstruksi Berupa Jasa Pelaksanaan Konstruksi (Tanpa Kualifikasi Usaha) sehubungan Pelaksanaan Proyek Pemerintah yang Dibiayai dengan Hibah atau Dana Pinjaman Luar Negeri</t>
  </si>
  <si>
    <t>Jasa Konstruksi Berupa Jasa Pengawasan Konstruksi (Dengan Kualifikasi Usaha) sehubungan Pelaksanaan Proyek Pemerintah yang Dibiayai dengan Hibah atau Dana Pinjaman Luar Negeri</t>
  </si>
  <si>
    <t>Jasa Konstruksi Berupa Jasa Pengawasan Konstruksi (Tanpa Kualifikasi Usaha) sehubungan Pelaksanaan Proyek Pemerintah yang Dibiayai dengan Hibah atau Dana Pinjaman Luar Negeri</t>
  </si>
  <si>
    <t>Pengalihan Hak atas Tanah dan/atau Bangunan sehubungan Pelaksanaan Proyek Pemerintah yang Dibiayai dengan Hibah atau Dana Pinjaman Luar Negeri</t>
  </si>
  <si>
    <t>Imbalan yang Dibayarkan/Terutang kepada Perusahaan Pelayaran Dalam Negeri sehubungan Pelaksanaan Proyek Pemerintah yang Dibiayai dengan Hibah atau Dana Pinjaman Luar Negeri</t>
  </si>
  <si>
    <t>Imbalan Charter Kapal Laut dan/atau Pesawat Udara yang Dibayarkan/ Terutang kepada Perusahaan Pelayaran dan/atau Penerbangan Luar Negeri melalui BUT di Indonesia sehubungan Pelaksanaan Proyek Pemerintah yang Dibiayai dengan Hibah atau Dana Pinjaman Luar Negeri</t>
  </si>
  <si>
    <t>Bunga Selain yang Dikenakan PPh Pasal 4 ayat (2)</t>
  </si>
  <si>
    <t>Imbalan Charter Pesawat Udara yang Dibayarkan/Terutang kepada Perusahaan Penerbangan Dalam Negeri oleh Pemotong Pajak sehubungan Pelaksanaan Proyek Pemerintah yang Dibiayai dengan Hibah atau Dana Pinjaman Luar Negeri</t>
  </si>
  <si>
    <t>Imbalan yang Diterima/Diperoleh Sehubungan dengan Pengangkutan Orang dan/atau Barang Termasuk Penyewaan Kapal Laut Oleh Perusahaan Pelayaran Dalam Negeri sehubungan Pelaksanaan Proyek Pemerintah yang Dibiayai dengan Hibah atau Dana Pinjaman Luar Negeri</t>
  </si>
  <si>
    <t>Imbalan yang Dibayarkan/Terutang kepada Perusahaan Pelayaran dan/atau Penerbangan Luar Negeri Sehubungan dengan Pengangkutan Orang dan/atau Barang (Selain Berdasarkan Perjanjian Charter) sehubungan Pelaksanaan Proyek Pemerintah yang Dibiayai dengan Hibah atau Dana Pinjaman Luar Negeri</t>
  </si>
  <si>
    <t>Penjualan BBM oleh Badan Usaha Selain Pertamina atau Anak Perusahaan Pertamina Kepada SPBU/Agen/Penyalur  (Final) sehubungan Pelaksanaan Proyek Pemerintah yang Dibiayai dengan Hibah atau Dana Pinjaman Luar Negeri</t>
  </si>
  <si>
    <t>Pemotongan atau pemungutan PPh atas penjualan barang atau penyerahan jasa yang dilakukan oleh Wajib Pajak dengan peredaran bruto tertentu yang memperoleh penghasilan sehubungan pelaksanaan proyek pemerintah yang dibiayai Hibah atau Pinjaman Luar Negeri</t>
  </si>
  <si>
    <t>Pemotongan atau Pemungutan PPh atas transaksi penjualan barang atau penyerahan jasa yang dilakukan oleh Wajib Pajak yang memenuhi persyaratan tertentu untuk dikenai PPh yang bersifat final dengan tarif 0% di IKN yang memperoleh penghasilan sehubungan pelaksanaan proyek pemerintah yang dibiayai Hibah atau Pinjaman Luar Negeri</t>
  </si>
  <si>
    <t>Jasa Instalasi/Pemasangan Mesin, Peralatan, Listrik, Telepon, Air, Gas, Ac dan/atau Tv Kabel, Selain Yang Dilakukan Oleh Wajib Pajak Yang Ruang Lingkupnya Di Bidang Konstruksi dan Mempunyai Izin dan/atau Sertifikasi Sebagai Pengusaha Konstruksi;</t>
  </si>
  <si>
    <t>Sewa dan Penghasilan Lain Sehubungan Dengan Penggunaan Harta Kecuali Sewa Tanah dan/atau Bangunan yang Telah Dikenai PPh Pasal 4 Ayat (2) UU PPh.</t>
  </si>
  <si>
    <t>Bunga Obligasi yang Diterima Wajib Pajak Dalam Negeri dan Bentuk Usaha Tetap</t>
  </si>
  <si>
    <t>28-404-12</t>
  </si>
  <si>
    <t>28-404-13</t>
  </si>
  <si>
    <t>28-404-14</t>
  </si>
  <si>
    <t>28-404-15</t>
  </si>
  <si>
    <t>28-404-16</t>
  </si>
  <si>
    <t>28-404-17</t>
  </si>
  <si>
    <t>22-406-01</t>
  </si>
  <si>
    <t>24-106-01</t>
  </si>
  <si>
    <t>28-403-04</t>
  </si>
  <si>
    <t>28-409-43</t>
  </si>
  <si>
    <t>28-409-44</t>
  </si>
  <si>
    <t>28-409-45</t>
  </si>
  <si>
    <t>28-409-46</t>
  </si>
  <si>
    <t>28-409-47</t>
  </si>
  <si>
    <t>28-409-48</t>
  </si>
  <si>
    <t>28-409-49</t>
  </si>
  <si>
    <t>28-409-50</t>
  </si>
  <si>
    <t>28-409-51</t>
  </si>
  <si>
    <t>28-409-52</t>
  </si>
  <si>
    <t>28-409-53</t>
  </si>
  <si>
    <t>28-409-54</t>
  </si>
  <si>
    <t>28-409-55</t>
  </si>
  <si>
    <t>28-409-56</t>
  </si>
  <si>
    <t>28-402-04</t>
  </si>
  <si>
    <t>28-410-06</t>
  </si>
  <si>
    <t>28-411-05</t>
  </si>
  <si>
    <t>29-101-02</t>
  </si>
  <si>
    <t>28-410-05</t>
  </si>
  <si>
    <t>28-411-04</t>
  </si>
  <si>
    <t>22-401-05</t>
  </si>
  <si>
    <t>28-423-14</t>
  </si>
  <si>
    <t>28-423-15</t>
  </si>
  <si>
    <t>0410414049526000</t>
  </si>
  <si>
    <t>0410414049526000000000</t>
  </si>
  <si>
    <t>coretax</t>
  </si>
  <si>
    <t>OTOMATIS</t>
  </si>
  <si>
    <t>KOSONGI</t>
  </si>
  <si>
    <t>NPWP/NIK</t>
  </si>
  <si>
    <t>ABAIKAN</t>
  </si>
  <si>
    <t>LIHAT DI REF</t>
  </si>
  <si>
    <t>KOTOR</t>
  </si>
  <si>
    <t>UNIT PEMOHON</t>
  </si>
  <si>
    <t>TANGGAL SPJ</t>
  </si>
  <si>
    <t>Jasa Pencetakan/Penerbitan/Fotocopy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</si>
</sst>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name val="Calibri"/>
      <family val="2"/>
    </font>
    <font>
      <sz val="11"/>
      <color theme="1"/>
      <name val="Calibri"/>
      <family val="2"/>
      <charset val="1"/>
      <scheme val="minor"/>
    </font>
    <font>
      <b/>
      <sz val="11"/>
      <color theme="1"/>
      <name val="Calibri"/>
      <family val="2"/>
      <scheme val="minor"/>
    </font>
    <font>
      <sz val="11"/>
      <color rgb="FFFF0000"/>
      <name val="Calibri"/>
      <family val="2"/>
      <scheme val="minor"/>
    </font>
    <font>
      <sz val="11"/>
      <name val="Calibri"/>
      <family val="2"/>
      <scheme val="minor"/>
    </font>
    <font>
      <b/>
      <sz val="11"/>
      <name val="Calibri"/>
      <family val="2"/>
      <scheme val="minor"/>
    </font>
    <font>
      <b/>
      <sz val="11"/>
      <color rgb="FFFF0000"/>
      <name val="Calibri"/>
      <family val="2"/>
      <scheme val="minor"/>
    </font>
    <font>
      <sz val="11"/>
      <color theme="9" tint="-0.249977111117893"/>
      <name val="Calibri"/>
      <family val="2"/>
      <scheme val="minor"/>
    </font>
  </fonts>
  <fills count="3">
    <fill>
      <patternFill patternType="none"/>
    </fill>
    <fill>
      <patternFill patternType="gray125"/>
    </fill>
    <fill>
      <patternFill patternType="solid">
        <fgColor theme="9" tint="0.59999389629810485"/>
        <bgColor indexed="64"/>
      </patternFill>
    </fill>
  </fills>
  <borders count="2">
    <border>
      <left/>
      <right/>
      <top/>
      <bottom/>
      <diagonal/>
    </border>
    <border>
      <left/>
      <right/>
      <top/>
      <bottom style="thin">
        <color theme="4" tint="0.39997558519241921"/>
      </bottom>
      <diagonal/>
    </border>
  </borders>
  <cellStyleXfs count="2">
    <xf numFmtId="0" fontId="0" fillId="0" borderId="0"/>
    <xf numFmtId="0" fontId="2" fillId="0" borderId="0"/>
  </cellStyleXfs>
  <cellXfs count="30">
    <xf numFmtId="0" fontId="0" fillId="0" borderId="0" xfId="0"/>
    <xf numFmtId="0" fontId="0" fillId="0" borderId="0" xfId="0" quotePrefix="1"/>
    <xf numFmtId="0" fontId="3" fillId="0" borderId="0" xfId="1" applyFont="1"/>
    <xf numFmtId="0" fontId="2" fillId="0" borderId="0" xfId="1"/>
    <xf numFmtId="0" fontId="2" fillId="0" borderId="0" xfId="1" quotePrefix="1" applyAlignment="1">
      <alignment horizontal="right"/>
    </xf>
    <xf numFmtId="0" fontId="2" fillId="0" borderId="0" xfId="1" applyAlignment="1">
      <alignment horizontal="right"/>
    </xf>
    <xf numFmtId="14" fontId="2" fillId="0" borderId="0" xfId="1" quotePrefix="1" applyNumberFormat="1" applyAlignment="1">
      <alignment horizontal="right"/>
    </xf>
    <xf numFmtId="0" fontId="2" fillId="0" borderId="0" xfId="1" applyFont="1"/>
    <xf numFmtId="0" fontId="2" fillId="0" borderId="0" xfId="1" quotePrefix="1" applyFont="1" applyAlignment="1">
      <alignment horizontal="left"/>
    </xf>
    <xf numFmtId="0" fontId="2" fillId="0" borderId="0" xfId="1" quotePrefix="1" applyAlignment="1">
      <alignment horizontal="left"/>
    </xf>
    <xf numFmtId="0" fontId="2" fillId="0" borderId="0" xfId="1" applyFont="1" applyAlignment="1">
      <alignment horizontal="left"/>
    </xf>
    <xf numFmtId="14" fontId="2" fillId="0" borderId="0" xfId="1" quotePrefix="1" applyNumberFormat="1" applyFont="1" applyAlignment="1">
      <alignment horizontal="left"/>
    </xf>
    <xf numFmtId="0" fontId="2" fillId="0" borderId="0" xfId="1" quotePrefix="1" applyFont="1" applyAlignment="1">
      <alignment horizontal="left"/>
    </xf>
    <xf numFmtId="49" fontId="4" fillId="0" borderId="0" xfId="0" quotePrefix="1" applyNumberFormat="1" applyFont="1"/>
    <xf numFmtId="49" fontId="5" fillId="0" borderId="0" xfId="0" quotePrefix="1" applyNumberFormat="1" applyFont="1"/>
    <xf numFmtId="0" fontId="5" fillId="0" borderId="0" xfId="0" applyFont="1"/>
    <xf numFmtId="0" fontId="5" fillId="0" borderId="0" xfId="0" quotePrefix="1" applyFont="1"/>
    <xf numFmtId="49" fontId="5" fillId="0" borderId="0" xfId="0" applyNumberFormat="1" applyFont="1"/>
    <xf numFmtId="14" fontId="5" fillId="0" borderId="0" xfId="0" applyNumberFormat="1" applyFont="1"/>
    <xf numFmtId="0" fontId="6" fillId="0" borderId="1" xfId="0" applyFont="1" applyBorder="1" applyAlignment="1">
      <alignment horizontal="left"/>
    </xf>
    <xf numFmtId="0" fontId="4" fillId="0" borderId="0" xfId="0" applyFont="1"/>
    <xf numFmtId="0" fontId="4" fillId="0" borderId="0" xfId="0" quotePrefix="1" applyFont="1"/>
    <xf numFmtId="49" fontId="4" fillId="0" borderId="0" xfId="0" applyNumberFormat="1" applyFont="1"/>
    <xf numFmtId="14" fontId="4" fillId="0" borderId="0" xfId="0" applyNumberFormat="1" applyFont="1"/>
    <xf numFmtId="0" fontId="7" fillId="0" borderId="1" xfId="0" applyFont="1" applyBorder="1" applyAlignment="1">
      <alignment horizontal="left"/>
    </xf>
    <xf numFmtId="0" fontId="8" fillId="0" borderId="0" xfId="0" quotePrefix="1" applyFont="1"/>
    <xf numFmtId="14" fontId="5" fillId="0" borderId="0" xfId="0" applyNumberFormat="1" applyFont="1" applyFill="1"/>
    <xf numFmtId="0" fontId="0" fillId="2" borderId="0" xfId="0" applyFill="1"/>
    <xf numFmtId="0" fontId="5" fillId="0" borderId="0" xfId="0" applyFont="1" applyAlignment="1">
      <alignment horizontal="center"/>
    </xf>
    <xf numFmtId="0" fontId="5" fillId="0" borderId="0" xfId="0" applyNumberFormat="1" applyFont="1"/>
  </cellXfs>
  <cellStyles count="2">
    <cellStyle name="Normal" xfId="0" builtinId="0"/>
    <cellStyle name="Normal 2" xfId="1" xr:uid="{65659B7E-39C6-4124-A627-B85D64163FD7}"/>
  </cellStyles>
  <dxfs count="18">
    <dxf>
      <font>
        <b val="0"/>
        <i val="0"/>
        <strike val="0"/>
        <condense val="0"/>
        <extend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30" formatCode="@"/>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30" formatCode="@"/>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30" formatCode="@"/>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30" formatCode="@"/>
    </dxf>
    <dxf>
      <font>
        <strike val="0"/>
        <outline val="0"/>
        <shadow val="0"/>
        <u val="none"/>
        <vertAlign val="baseline"/>
        <sz val="11"/>
        <color auto="1"/>
        <name val="Calibri"/>
        <family val="2"/>
        <scheme val="minor"/>
      </font>
      <numFmt numFmtId="30" formatCode="@"/>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3">
    <xsd:schema xmlns:xsd="http://www.w3.org/2001/XMLSchema" xmlns="" id="BPU" elementFormDefault="qualified" attributeFormDefault="unqualified">
      <xsd:simpleType name="TinType">
        <xsd:restriction base="xsd:string">
          <xsd:pattern value="[0-9]{15,16}"/>
        </xsd:restriction>
      </xsd:simpleType>
      <xsd:simpleType name="NonEmptyStringType">
        <xsd:restriction base="xsd:string">
          <xsd:minLength value="1"/>
        </xsd:restriction>
      </xsd:simpleType>
      <xsd:simpleType name="TaxBaseRateType">
        <xsd:restriction base="xsd:decimal">
          <xsd:minExclusive value="0"/>
        </xsd:restriction>
      </xsd:simpleType>
      <xsd:simpleType name="TaxType">
        <xsd:restriction base="xsd:decimal">
          <xsd:minInclusive value="0"/>
        </xsd:restriction>
      </xsd:simpleType>
      <xsd:simpleType name="TaxCertificateType" final="restriction">
        <xsd:restriction base="xsd:string">
          <xsd:enumeration value="N/A"/>
          <xsd:enumeration value="TaxExAr22"/>
          <xsd:enumeration value="TaxExAr23"/>
          <xsd:enumeration value="TaxExIntDep"/>
          <xsd:enumeration value="TaxExIntPhtb"/>
          <xsd:enumeration value="DTP"/>
          <xsd:enumeration value="PP23"/>
          <xsd:enumeration value="ETC"/>
        </xsd:restriction>
      </xsd:simpleType>
      <xsd:simpleType name="GovTreasurerOptType" final="restriction">
        <xsd:restriction base="xsd:string">
          <xsd:enumeration value="N/A"/>
          <xsd:enumeration value="Imprest"/>
          <xsd:enumeration value="Direct"/>
        </xsd:restriction>
      </xsd:simpleType>
      <xsd:simpleType name="DocType" final="restriction">
        <xsd:restriction base="xsd:string">
          <xsd:enumeration value="TaxInvoice"/>
          <xsd:enumeration value="CommercialInvoice"/>
          <xsd:enumeration value="Announchment"/>
          <xsd:enumeration value="Contract"/>
          <xsd:enumeration value="PaymentProof"/>
          <xsd:enumeration value="DeedofEngangement"/>
          <xsd:enumeration value="DeedofGeneralMeetingStakeholder"/>
          <xsd:enumeration value="StatementLetter"/>
          <xsd:enumeration value="BankAccountNumber"/>
        </xsd:restriction>
      </xsd:simpleType>
      <xsd:element name="BpuBulk" type="BpuBulkType"/>
      <xsd:complexType name="BpuBulkType">
        <xsd:sequence>
          <xsd:element name="TIN" type="TinType" maxOccurs="1" minOccurs="1"/>
          <xsd:element name="ListOfBpu" minOccurs="1" maxOccurs="1" type="ListOfBpuType"/>
        </xsd:sequence>
      </xsd:complexType>
      <xsd:complexType name="ListOfBpuType">
        <xsd:sequence>
          <xsd:element name="Bpu" type="BpuType" maxOccurs="unbounded" minOccurs="1"/>
        </xsd:sequence>
      </xsd:complexType>
      <xsd:complexType name="BpuType">
        <xsd:sequence>
          <xsd:element name="TaxPeriodMonth" type="xsd:integer" nillable="false"/>
          <xsd:element name="TaxPeriodYear" type="xsd:integer" nillable="false"/>
          <xsd:element name="CounterpartTin" type="xsd:string" nillable="true"/>
          <xsd:element name="IDPlaceOfBusinessActivityOfIncomeRecipient" type="NonEmptyStringType"/>
          <xsd:element name="TaxCertificate" type="TaxCertificateType"/>
          <xsd:element name="TaxObjectCode" type="NonEmptyStringType"/>
          <xsd:element name="TaxBase" type="TaxBaseRateType"/>
          <xsd:element name="Rate" type="TaxType"/>
          <xsd:element name="Document" type="DocType"/>
          <xsd:element name="DocumentNumber" type="NonEmptyStringType"/>
          <xsd:element name="DocumentDate" type="xsd:date" nillable="true"/>
          <xsd:element name="IDPlaceOfBusinessActivity" type="NonEmptyStringType"/>
          <xsd:element name="GovTreasurerOpt" type="GovTreasurerOptType"/>
          <xsd:element name="SP2DNumber" type="xsd:string" nillable="true"/>
          <xsd:element name="WithholdingDate" type="xsd:date"/>
        </xsd:sequence>
      </xsd:complexType>
    </xsd:schema>
  </Schema>
  <Map ID="3" Name="BpuBulk_Map" RootElement="BpuBulk" SchemaID="Schema3"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xmlMaps" Target="xmlMap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CEA5F0F-6184-447C-BD61-204DD840F5B1}" name="Table1" displayName="Table1" ref="B3:Q272" tableType="xml" totalsRowShown="0" headerRowDxfId="4" dataDxfId="3">
  <autoFilter ref="B3:Q272" xr:uid="{7DC9444B-0199-429B-819A-E8204EB63606}"/>
  <tableColumns count="16">
    <tableColumn id="1" xr3:uid="{00000000-0010-0000-0100-000001000000}" uniqueName="TaxPeriodMonth" name="Masa Pajak" dataDxfId="17">
      <xmlColumnPr mapId="3" xpath="/BpuBulk/ListOfBpu/Bpu/TaxPeriodMonth" xmlDataType="integer"/>
    </tableColumn>
    <tableColumn id="2" xr3:uid="{00000000-0010-0000-0100-000002000000}" uniqueName="TaxPeriodYear" name="Tahun Pajak" dataDxfId="16">
      <xmlColumnPr mapId="3" xpath="/BpuBulk/ListOfBpu/Bpu/TaxPeriodYear" xmlDataType="integer"/>
    </tableColumn>
    <tableColumn id="3" xr3:uid="{00000000-0010-0000-0100-000003000000}" uniqueName="CounterpartTin" name="NPWP/NIK" dataDxfId="15">
      <xmlColumnPr mapId="3" xpath="/BpuBulk/ListOfBpu/Bpu/CounterpartTin" xmlDataType="string"/>
    </tableColumn>
    <tableColumn id="5" xr3:uid="{00000000-0010-0000-0100-000005000000}" uniqueName="IDPlaceOfBusinessActivityOfIncomeRecipient" name="ID TKU Penerima Penghasilan" dataDxfId="14">
      <xmlColumnPr mapId="3" xpath="/BpuBulk/ListOfBpu/Bpu/IDPlaceOfBusinessActivityOfIncomeRecipient" xmlDataType="string"/>
    </tableColumn>
    <tableColumn id="6" xr3:uid="{00000000-0010-0000-0100-000006000000}" uniqueName="TaxCertificate" name="Fasilitas" dataDxfId="13">
      <xmlColumnPr mapId="3" xpath="/BpuBulk/ListOfBpu/Bpu/TaxCertificate" xmlDataType="string"/>
    </tableColumn>
    <tableColumn id="7" xr3:uid="{00000000-0010-0000-0100-000007000000}" uniqueName="TaxObjectCode" name="Kode Objek Pajak" dataDxfId="2">
      <xmlColumnPr mapId="3" xpath="/BpuBulk/ListOfBpu/Bpu/TaxObjectCode" xmlDataType="string"/>
    </tableColumn>
    <tableColumn id="4" xr3:uid="{5B9E7E5C-C6B0-4E1B-8CE9-63975C6FA244}" uniqueName="4" name="Nama Objek Pajak" dataDxfId="0">
      <calculatedColumnFormula>IF(G4&lt;&gt;"",VLOOKUP(G4,REF!$A$3:$B$191,2,FALSE),"")</calculatedColumnFormula>
    </tableColumn>
    <tableColumn id="8" xr3:uid="{00000000-0010-0000-0100-000008000000}" uniqueName="TaxBase" name="DPP" dataDxfId="1">
      <xmlColumnPr mapId="3" xpath="/BpuBulk/ListOfBpu/Bpu/TaxBase" xmlDataType="decimal"/>
    </tableColumn>
    <tableColumn id="9" xr3:uid="{00000000-0010-0000-0100-000009000000}" uniqueName="Rate" name="Tarif" dataDxfId="12">
      <xmlColumnPr mapId="3" xpath="/BpuBulk/ListOfBpu/Bpu/Rate" xmlDataType="decimal"/>
    </tableColumn>
    <tableColumn id="10" xr3:uid="{00000000-0010-0000-0100-00000A000000}" uniqueName="Document" name="Jenis Dok. Referensi" dataDxfId="11">
      <xmlColumnPr mapId="3" xpath="/BpuBulk/ListOfBpu/Bpu/Document" xmlDataType="string"/>
    </tableColumn>
    <tableColumn id="11" xr3:uid="{00000000-0010-0000-0100-00000B000000}" uniqueName="DocumentNumber" name="Nomor Dok. Referensi" dataDxfId="10">
      <xmlColumnPr mapId="3" xpath="/BpuBulk/ListOfBpu/Bpu/DocumentNumber" xmlDataType="string"/>
    </tableColumn>
    <tableColumn id="12" xr3:uid="{00000000-0010-0000-0100-00000C000000}" uniqueName="DocumentDate" name="Tanggal Dok. Referensi" dataDxfId="9">
      <xmlColumnPr mapId="3" xpath="/BpuBulk/ListOfBpu/Bpu/DocumentDate" xmlDataType="date"/>
    </tableColumn>
    <tableColumn id="13" xr3:uid="{00000000-0010-0000-0100-00000D000000}" uniqueName="IDPlaceOfBusinessActivity" name="ID TKU Pemotong" dataDxfId="8">
      <xmlColumnPr mapId="3" xpath="/BpuBulk/ListOfBpu/Bpu/IDPlaceOfBusinessActivity" xmlDataType="string"/>
    </tableColumn>
    <tableColumn id="14" xr3:uid="{00000000-0010-0000-0100-00000E000000}" uniqueName="GovTreasurerOpt" name="Opsi Pembayaran (IP)" dataDxfId="7">
      <xmlColumnPr mapId="3" xpath="/BpuBulk/ListOfBpu/Bpu/GovTreasurerOpt" xmlDataType="string"/>
    </tableColumn>
    <tableColumn id="15" xr3:uid="{00000000-0010-0000-0100-00000F000000}" uniqueName="SP2DNumber" name="Nomor SP2D (IP)" dataDxfId="6">
      <xmlColumnPr mapId="3" xpath="/BpuBulk/ListOfBpu/Bpu/SP2DNumber" xmlDataType="string"/>
    </tableColumn>
    <tableColumn id="16" xr3:uid="{00000000-0010-0000-0100-000010000000}" uniqueName="WithholdingDate" name="Tanggal Pemotongan" dataDxfId="5">
      <xmlColumnPr mapId="3" xpath="/BpuBulk/ListOfBpu/Bpu/WithholdingDate" xmlDataType="date"/>
    </tableColumn>
  </tableColumns>
  <tableStyleInfo name="TableStyleMedium2" showFirstColumn="0" showLastColumn="0" showRowStripes="1" showColumnStripes="0"/>
</table>
</file>

<file path=xl/tables/tableSingleCells1.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2" xr6:uid="{9FE850D6-50FF-450C-8939-19D2E89244B8}" r="C1" connectionId="0">
    <xmlCellPr id="1" xr6:uid="{00000000-0010-0000-0300-000001000000}" uniqueName="TIN">
      <xmlPr mapId="3" xpath="/BpuBulk/TIN" xmlDataType="string"/>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tableSingleCells" Target="../tables/tableSingleCell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08B10-7E7C-4659-95EB-5DAD9F44F332}">
  <dimension ref="A1:T272"/>
  <sheetViews>
    <sheetView tabSelected="1" zoomScale="80" zoomScaleNormal="80" workbookViewId="0">
      <selection activeCell="F21" sqref="F21"/>
    </sheetView>
  </sheetViews>
  <sheetFormatPr defaultColWidth="9.109375" defaultRowHeight="14.4" x14ac:dyDescent="0.3"/>
  <cols>
    <col min="1" max="1" width="9.109375" style="15"/>
    <col min="2" max="3" width="11" style="15" customWidth="1"/>
    <col min="4" max="4" width="27" style="15" customWidth="1"/>
    <col min="5" max="5" width="29.88671875" style="15" bestFit="1" customWidth="1"/>
    <col min="6" max="6" width="16" style="15" customWidth="1"/>
    <col min="7" max="8" width="18.5546875" style="15" customWidth="1"/>
    <col min="9" max="10" width="11" style="15" customWidth="1"/>
    <col min="11" max="11" width="21.44140625" style="15" bestFit="1" customWidth="1"/>
    <col min="12" max="12" width="26.77734375" style="15" bestFit="1" customWidth="1"/>
    <col min="13" max="13" width="17.33203125" style="15" customWidth="1"/>
    <col min="14" max="14" width="27.88671875" style="15" customWidth="1"/>
    <col min="15" max="15" width="22.5546875" style="15" customWidth="1"/>
    <col min="16" max="16" width="18" style="15" customWidth="1"/>
    <col min="17" max="17" width="22" style="15" customWidth="1"/>
    <col min="18" max="18" width="9.109375" style="15" customWidth="1"/>
    <col min="19" max="19" width="10.109375" style="15" bestFit="1" customWidth="1"/>
    <col min="20" max="16384" width="9.109375" style="15"/>
  </cols>
  <sheetData>
    <row r="1" spans="1:20" x14ac:dyDescent="0.3">
      <c r="A1" s="28" t="s">
        <v>0</v>
      </c>
      <c r="B1" s="28"/>
      <c r="C1" s="14" t="s">
        <v>540</v>
      </c>
    </row>
    <row r="2" spans="1:20" x14ac:dyDescent="0.3">
      <c r="B2" s="15" t="s">
        <v>544</v>
      </c>
      <c r="E2" s="15" t="s">
        <v>544</v>
      </c>
      <c r="F2" s="15" t="s">
        <v>546</v>
      </c>
      <c r="G2" s="15" t="s">
        <v>547</v>
      </c>
      <c r="H2" s="15" t="s">
        <v>543</v>
      </c>
      <c r="I2" s="15" t="s">
        <v>548</v>
      </c>
      <c r="J2" s="15" t="s">
        <v>546</v>
      </c>
      <c r="K2" s="15" t="s">
        <v>546</v>
      </c>
      <c r="L2" s="15" t="s">
        <v>549</v>
      </c>
      <c r="M2" s="15" t="s">
        <v>550</v>
      </c>
      <c r="N2" s="15" t="s">
        <v>546</v>
      </c>
      <c r="O2" s="15" t="s">
        <v>546</v>
      </c>
      <c r="P2" s="15" t="s">
        <v>546</v>
      </c>
      <c r="Q2" s="15" t="s">
        <v>546</v>
      </c>
      <c r="S2" s="15" t="s">
        <v>543</v>
      </c>
      <c r="T2" s="15" t="s">
        <v>543</v>
      </c>
    </row>
    <row r="3" spans="1:20" x14ac:dyDescent="0.3">
      <c r="B3" s="15" t="s">
        <v>364</v>
      </c>
      <c r="C3" s="15" t="s">
        <v>365</v>
      </c>
      <c r="D3" s="15" t="s">
        <v>545</v>
      </c>
      <c r="E3" s="15" t="s">
        <v>366</v>
      </c>
      <c r="F3" s="15" t="s">
        <v>367</v>
      </c>
      <c r="G3" s="15" t="s">
        <v>1</v>
      </c>
      <c r="H3" s="15" t="s">
        <v>2</v>
      </c>
      <c r="I3" s="15" t="s">
        <v>368</v>
      </c>
      <c r="J3" s="15" t="s">
        <v>327</v>
      </c>
      <c r="K3" s="15" t="s">
        <v>369</v>
      </c>
      <c r="L3" s="15" t="s">
        <v>370</v>
      </c>
      <c r="M3" s="15" t="s">
        <v>371</v>
      </c>
      <c r="N3" s="15" t="s">
        <v>372</v>
      </c>
      <c r="O3" s="15" t="s">
        <v>373</v>
      </c>
      <c r="P3" s="15" t="s">
        <v>374</v>
      </c>
      <c r="Q3" s="15" t="s">
        <v>375</v>
      </c>
      <c r="S3" s="15" t="s">
        <v>542</v>
      </c>
    </row>
    <row r="4" spans="1:20" x14ac:dyDescent="0.3">
      <c r="B4" s="16"/>
      <c r="C4" s="15">
        <v>2025</v>
      </c>
      <c r="D4" s="14"/>
      <c r="E4" s="25"/>
      <c r="F4" s="17" t="s">
        <v>333</v>
      </c>
      <c r="G4" s="17"/>
      <c r="H4" s="29" t="str">
        <f>IF(G4&lt;&gt;"",VLOOKUP(G4,REF!$A$3:$B$191,2,FALSE),"")</f>
        <v/>
      </c>
      <c r="J4" s="15">
        <v>2</v>
      </c>
      <c r="K4" s="17" t="s">
        <v>430</v>
      </c>
      <c r="L4" s="17"/>
      <c r="M4" s="18"/>
      <c r="N4" s="14" t="s">
        <v>541</v>
      </c>
      <c r="O4" s="17" t="s">
        <v>333</v>
      </c>
      <c r="P4" s="17"/>
      <c r="Q4" s="18"/>
      <c r="S4" s="15">
        <f>DATA!$I4*DATA!$J4/100</f>
        <v>0</v>
      </c>
      <c r="T4" s="19" t="s">
        <v>466</v>
      </c>
    </row>
    <row r="5" spans="1:20" x14ac:dyDescent="0.3">
      <c r="B5" s="16"/>
      <c r="C5" s="15">
        <v>2025</v>
      </c>
      <c r="D5" s="14"/>
      <c r="E5" s="16"/>
      <c r="F5" s="17" t="s">
        <v>333</v>
      </c>
      <c r="G5" s="17"/>
      <c r="H5" s="29" t="str">
        <f>IF(G5&lt;&gt;"",VLOOKUP(G5,REF!$A$3:$B$191,2,FALSE),"")</f>
        <v/>
      </c>
      <c r="J5" s="15">
        <v>2</v>
      </c>
      <c r="K5" s="17" t="s">
        <v>430</v>
      </c>
      <c r="L5" s="17"/>
      <c r="M5" s="18"/>
      <c r="N5" s="14" t="s">
        <v>541</v>
      </c>
      <c r="O5" s="17" t="s">
        <v>333</v>
      </c>
      <c r="P5" s="17"/>
      <c r="Q5" s="18"/>
      <c r="S5" s="15">
        <f>DATA!$I5*DATA!$J5/100</f>
        <v>0</v>
      </c>
      <c r="T5" s="19" t="s">
        <v>466</v>
      </c>
    </row>
    <row r="6" spans="1:20" s="20" customFormat="1" x14ac:dyDescent="0.3">
      <c r="B6" s="16"/>
      <c r="C6" s="15">
        <v>2025</v>
      </c>
      <c r="D6" s="13"/>
      <c r="F6" s="17" t="s">
        <v>333</v>
      </c>
      <c r="G6" s="17"/>
      <c r="H6" s="29" t="str">
        <f>IF(G6&lt;&gt;"",VLOOKUP(G6,REF!$A$3:$B$191,2,FALSE),"")</f>
        <v/>
      </c>
      <c r="J6" s="15">
        <v>2</v>
      </c>
      <c r="K6" s="17" t="s">
        <v>430</v>
      </c>
      <c r="L6" s="22"/>
      <c r="M6" s="23"/>
      <c r="N6" s="14" t="s">
        <v>541</v>
      </c>
      <c r="O6" s="17" t="s">
        <v>333</v>
      </c>
      <c r="P6" s="22"/>
      <c r="Q6" s="23"/>
      <c r="S6" s="20">
        <f>DATA!$I6*DATA!$J6/100</f>
        <v>0</v>
      </c>
      <c r="T6" s="24" t="s">
        <v>466</v>
      </c>
    </row>
    <row r="7" spans="1:20" s="20" customFormat="1" x14ac:dyDescent="0.3">
      <c r="A7" s="15"/>
      <c r="B7" s="16"/>
      <c r="C7" s="15">
        <v>2025</v>
      </c>
      <c r="D7" s="13"/>
      <c r="E7" s="21"/>
      <c r="F7" s="17" t="s">
        <v>333</v>
      </c>
      <c r="G7" s="17"/>
      <c r="H7" s="29" t="str">
        <f>IF(G7&lt;&gt;"",VLOOKUP(G7,REF!$A$3:$B$191,2,FALSE),"")</f>
        <v/>
      </c>
      <c r="J7" s="15">
        <v>2</v>
      </c>
      <c r="K7" s="17" t="s">
        <v>430</v>
      </c>
      <c r="L7" s="22"/>
      <c r="M7" s="23"/>
      <c r="N7" s="14" t="s">
        <v>541</v>
      </c>
      <c r="O7" s="17" t="s">
        <v>333</v>
      </c>
      <c r="P7" s="22"/>
      <c r="Q7" s="23"/>
      <c r="S7" s="20">
        <f>DATA!$I7*DATA!$J7/100</f>
        <v>0</v>
      </c>
      <c r="T7" s="24" t="s">
        <v>466</v>
      </c>
    </row>
    <row r="8" spans="1:20" x14ac:dyDescent="0.3">
      <c r="B8" s="16"/>
      <c r="C8" s="15">
        <v>2025</v>
      </c>
      <c r="D8" s="14"/>
      <c r="F8" s="17" t="s">
        <v>333</v>
      </c>
      <c r="G8" s="17"/>
      <c r="H8" s="29" t="str">
        <f>IF(G8&lt;&gt;"",VLOOKUP(G8,REF!$A$3:$B$191,2,FALSE),"")</f>
        <v/>
      </c>
      <c r="J8" s="15">
        <v>2</v>
      </c>
      <c r="K8" s="17" t="s">
        <v>430</v>
      </c>
      <c r="L8" s="17"/>
      <c r="M8" s="18"/>
      <c r="N8" s="14" t="s">
        <v>541</v>
      </c>
      <c r="O8" s="17" t="s">
        <v>333</v>
      </c>
      <c r="P8" s="17"/>
      <c r="Q8" s="18"/>
      <c r="S8" s="15">
        <f>DATA!$I8*DATA!$J8/100</f>
        <v>0</v>
      </c>
      <c r="T8" s="19" t="s">
        <v>467</v>
      </c>
    </row>
    <row r="9" spans="1:20" x14ac:dyDescent="0.3">
      <c r="A9" s="20"/>
      <c r="B9" s="16"/>
      <c r="C9" s="15">
        <v>2025</v>
      </c>
      <c r="D9" s="14"/>
      <c r="F9" s="17" t="s">
        <v>333</v>
      </c>
      <c r="G9" s="17"/>
      <c r="H9" s="29" t="str">
        <f>IF(G9&lt;&gt;"",VLOOKUP(G9,REF!$A$3:$B$191,2,FALSE),"")</f>
        <v/>
      </c>
      <c r="J9" s="15">
        <v>2</v>
      </c>
      <c r="K9" s="17" t="s">
        <v>430</v>
      </c>
      <c r="L9" s="17"/>
      <c r="M9" s="18"/>
      <c r="N9" s="14" t="s">
        <v>541</v>
      </c>
      <c r="O9" s="17" t="s">
        <v>333</v>
      </c>
      <c r="P9" s="17"/>
      <c r="Q9" s="18"/>
      <c r="S9" s="15">
        <f>DATA!$I9*DATA!$J9/100</f>
        <v>0</v>
      </c>
      <c r="T9" s="19" t="s">
        <v>467</v>
      </c>
    </row>
    <row r="10" spans="1:20" s="20" customFormat="1" x14ac:dyDescent="0.3">
      <c r="A10" s="15"/>
      <c r="B10" s="16"/>
      <c r="C10" s="15">
        <v>2025</v>
      </c>
      <c r="D10" s="13"/>
      <c r="E10" s="22"/>
      <c r="F10" s="17" t="s">
        <v>333</v>
      </c>
      <c r="G10" s="17"/>
      <c r="H10" s="29" t="str">
        <f>IF(G10&lt;&gt;"",VLOOKUP(G10,REF!$A$3:$B$191,2,FALSE),"")</f>
        <v/>
      </c>
      <c r="J10" s="15">
        <v>2</v>
      </c>
      <c r="K10" s="17" t="s">
        <v>430</v>
      </c>
      <c r="M10" s="23"/>
      <c r="N10" s="14" t="s">
        <v>541</v>
      </c>
      <c r="O10" s="17" t="s">
        <v>333</v>
      </c>
      <c r="Q10" s="26"/>
      <c r="S10" s="20">
        <f>DATA!$I10*DATA!$J10/100</f>
        <v>0</v>
      </c>
      <c r="T10" s="24" t="s">
        <v>466</v>
      </c>
    </row>
    <row r="11" spans="1:20" s="20" customFormat="1" x14ac:dyDescent="0.3">
      <c r="A11" s="15"/>
      <c r="B11" s="16"/>
      <c r="C11" s="15">
        <v>2025</v>
      </c>
      <c r="D11" s="13"/>
      <c r="E11" s="22"/>
      <c r="F11" s="17" t="s">
        <v>333</v>
      </c>
      <c r="G11" s="17"/>
      <c r="H11" s="29" t="str">
        <f>IF(G11&lt;&gt;"",VLOOKUP(G11,REF!$A$3:$B$191,2,FALSE),"")</f>
        <v/>
      </c>
      <c r="J11" s="15">
        <v>2</v>
      </c>
      <c r="K11" s="17" t="s">
        <v>430</v>
      </c>
      <c r="M11" s="23"/>
      <c r="N11" s="14" t="s">
        <v>541</v>
      </c>
      <c r="O11" s="17" t="s">
        <v>333</v>
      </c>
      <c r="Q11" s="26"/>
      <c r="S11" s="20">
        <f>DATA!$I11*DATA!$J11/100</f>
        <v>0</v>
      </c>
      <c r="T11" s="24" t="s">
        <v>466</v>
      </c>
    </row>
    <row r="12" spans="1:20" s="20" customFormat="1" x14ac:dyDescent="0.3">
      <c r="B12" s="16"/>
      <c r="C12" s="15">
        <v>2025</v>
      </c>
      <c r="D12" s="13"/>
      <c r="E12" s="22"/>
      <c r="F12" s="17" t="s">
        <v>333</v>
      </c>
      <c r="G12" s="17"/>
      <c r="H12" s="29" t="str">
        <f>IF(G12&lt;&gt;"",VLOOKUP(G12,REF!$A$3:$B$191,2,FALSE),"")</f>
        <v/>
      </c>
      <c r="J12" s="15">
        <v>2</v>
      </c>
      <c r="K12" s="17" t="s">
        <v>430</v>
      </c>
      <c r="M12" s="23"/>
      <c r="N12" s="14" t="s">
        <v>541</v>
      </c>
      <c r="O12" s="17" t="s">
        <v>333</v>
      </c>
      <c r="Q12" s="26"/>
      <c r="S12" s="20">
        <f>DATA!$I12*DATA!$J12/100</f>
        <v>0</v>
      </c>
      <c r="T12" s="24" t="s">
        <v>466</v>
      </c>
    </row>
    <row r="13" spans="1:20" s="20" customFormat="1" x14ac:dyDescent="0.3">
      <c r="A13" s="15"/>
      <c r="B13" s="16"/>
      <c r="C13" s="15">
        <v>2025</v>
      </c>
      <c r="D13" s="13"/>
      <c r="E13" s="22"/>
      <c r="F13" s="17" t="s">
        <v>333</v>
      </c>
      <c r="G13" s="17"/>
      <c r="H13" s="29" t="str">
        <f>IF(G13&lt;&gt;"",VLOOKUP(G13,REF!$A$3:$B$191,2,FALSE),"")</f>
        <v/>
      </c>
      <c r="J13" s="15">
        <v>2</v>
      </c>
      <c r="K13" s="17" t="s">
        <v>430</v>
      </c>
      <c r="M13" s="23"/>
      <c r="N13" s="14" t="s">
        <v>541</v>
      </c>
      <c r="O13" s="17" t="s">
        <v>333</v>
      </c>
      <c r="Q13" s="26"/>
      <c r="S13" s="20">
        <f>DATA!$I13*DATA!$J13/100</f>
        <v>0</v>
      </c>
      <c r="T13" s="24" t="s">
        <v>466</v>
      </c>
    </row>
    <row r="14" spans="1:20" s="20" customFormat="1" x14ac:dyDescent="0.3">
      <c r="A14" s="15"/>
      <c r="B14" s="16"/>
      <c r="C14" s="15">
        <v>2025</v>
      </c>
      <c r="D14" s="13"/>
      <c r="E14" s="22"/>
      <c r="F14" s="17" t="s">
        <v>333</v>
      </c>
      <c r="G14" s="17"/>
      <c r="H14" s="29" t="str">
        <f>IF(G14&lt;&gt;"",VLOOKUP(G14,REF!$A$3:$B$191,2,FALSE),"")</f>
        <v/>
      </c>
      <c r="J14" s="15">
        <v>2</v>
      </c>
      <c r="K14" s="17" t="s">
        <v>430</v>
      </c>
      <c r="M14" s="23"/>
      <c r="N14" s="14" t="s">
        <v>541</v>
      </c>
      <c r="O14" s="17" t="s">
        <v>333</v>
      </c>
      <c r="Q14" s="26"/>
      <c r="S14" s="20">
        <f>DATA!$I14*DATA!$J14/100</f>
        <v>0</v>
      </c>
      <c r="T14" s="24" t="s">
        <v>467</v>
      </c>
    </row>
    <row r="15" spans="1:20" s="20" customFormat="1" x14ac:dyDescent="0.3">
      <c r="B15" s="16"/>
      <c r="C15" s="15">
        <v>2025</v>
      </c>
      <c r="D15" s="13"/>
      <c r="E15" s="22"/>
      <c r="F15" s="17" t="s">
        <v>333</v>
      </c>
      <c r="G15" s="17"/>
      <c r="H15" s="29" t="str">
        <f>IF(G15&lt;&gt;"",VLOOKUP(G15,REF!$A$3:$B$191,2,FALSE),"")</f>
        <v/>
      </c>
      <c r="J15" s="15">
        <v>2</v>
      </c>
      <c r="K15" s="17" t="s">
        <v>430</v>
      </c>
      <c r="M15" s="23"/>
      <c r="N15" s="14" t="s">
        <v>541</v>
      </c>
      <c r="O15" s="17" t="s">
        <v>333</v>
      </c>
      <c r="Q15" s="26"/>
      <c r="S15" s="20">
        <f>DATA!$I15*DATA!$J15/100</f>
        <v>0</v>
      </c>
      <c r="T15" s="24" t="s">
        <v>467</v>
      </c>
    </row>
    <row r="16" spans="1:20" x14ac:dyDescent="0.3">
      <c r="C16" s="15">
        <v>2025</v>
      </c>
      <c r="F16" s="17" t="s">
        <v>333</v>
      </c>
      <c r="G16" s="17"/>
      <c r="H16" s="29" t="str">
        <f>IF(G16&lt;&gt;"",VLOOKUP(G16,REF!$A$3:$B$191,2,FALSE),"")</f>
        <v/>
      </c>
      <c r="J16" s="15">
        <v>2</v>
      </c>
      <c r="K16" s="17" t="s">
        <v>430</v>
      </c>
      <c r="N16" s="14" t="s">
        <v>541</v>
      </c>
      <c r="O16" s="17" t="s">
        <v>333</v>
      </c>
      <c r="Q16" s="26"/>
      <c r="S16" s="20">
        <f>DATA!$I16*DATA!$J16/100</f>
        <v>0</v>
      </c>
      <c r="T16" s="24" t="s">
        <v>466</v>
      </c>
    </row>
    <row r="17" spans="3:15" x14ac:dyDescent="0.3">
      <c r="C17" s="15">
        <v>2025</v>
      </c>
      <c r="F17" s="17" t="s">
        <v>333</v>
      </c>
      <c r="G17" s="17"/>
      <c r="H17" s="29" t="str">
        <f>IF(G17&lt;&gt;"",VLOOKUP(G17,REF!$A$3:$B$191,2,FALSE),"")</f>
        <v/>
      </c>
      <c r="J17" s="15">
        <v>2</v>
      </c>
      <c r="K17" s="17" t="s">
        <v>430</v>
      </c>
      <c r="N17" s="14" t="s">
        <v>541</v>
      </c>
      <c r="O17" s="17" t="s">
        <v>333</v>
      </c>
    </row>
    <row r="18" spans="3:15" x14ac:dyDescent="0.3">
      <c r="C18" s="15">
        <v>2025</v>
      </c>
      <c r="F18" s="17" t="s">
        <v>333</v>
      </c>
      <c r="G18" s="17"/>
      <c r="H18" s="29" t="str">
        <f>IF(G18&lt;&gt;"",VLOOKUP(G18,REF!$A$3:$B$191,2,FALSE),"")</f>
        <v/>
      </c>
      <c r="J18" s="15">
        <v>2</v>
      </c>
      <c r="K18" s="17" t="s">
        <v>430</v>
      </c>
      <c r="N18" s="14" t="s">
        <v>541</v>
      </c>
      <c r="O18" s="17" t="s">
        <v>333</v>
      </c>
    </row>
    <row r="19" spans="3:15" x14ac:dyDescent="0.3">
      <c r="C19" s="15">
        <v>2025</v>
      </c>
      <c r="F19" s="17" t="s">
        <v>333</v>
      </c>
      <c r="G19" s="17"/>
      <c r="H19" s="29" t="str">
        <f>IF(G19&lt;&gt;"",VLOOKUP(G19,REF!$A$3:$B$191,2,FALSE),"")</f>
        <v/>
      </c>
      <c r="J19" s="15">
        <v>2</v>
      </c>
      <c r="K19" s="17" t="s">
        <v>430</v>
      </c>
      <c r="N19" s="14" t="s">
        <v>541</v>
      </c>
      <c r="O19" s="17" t="s">
        <v>333</v>
      </c>
    </row>
    <row r="20" spans="3:15" x14ac:dyDescent="0.3">
      <c r="C20" s="15">
        <v>2025</v>
      </c>
      <c r="F20" s="17" t="s">
        <v>333</v>
      </c>
      <c r="G20" s="17"/>
      <c r="H20" s="29" t="str">
        <f>IF(G20&lt;&gt;"",VLOOKUP(G20,REF!$A$3:$B$191,2,FALSE),"")</f>
        <v/>
      </c>
      <c r="J20" s="15">
        <v>2</v>
      </c>
      <c r="K20" s="17" t="s">
        <v>430</v>
      </c>
      <c r="N20" s="14" t="s">
        <v>541</v>
      </c>
      <c r="O20" s="17" t="s">
        <v>333</v>
      </c>
    </row>
    <row r="21" spans="3:15" x14ac:dyDescent="0.3">
      <c r="C21" s="15">
        <v>2025</v>
      </c>
      <c r="F21" s="17" t="s">
        <v>333</v>
      </c>
      <c r="G21" s="17"/>
      <c r="H21" s="29" t="str">
        <f>IF(G21&lt;&gt;"",VLOOKUP(G21,REF!$A$3:$B$191,2,FALSE),"")</f>
        <v/>
      </c>
      <c r="J21" s="15">
        <v>2</v>
      </c>
      <c r="K21" s="17" t="s">
        <v>430</v>
      </c>
      <c r="N21" s="14" t="s">
        <v>541</v>
      </c>
      <c r="O21" s="17" t="s">
        <v>333</v>
      </c>
    </row>
    <row r="22" spans="3:15" x14ac:dyDescent="0.3">
      <c r="C22" s="15">
        <v>2025</v>
      </c>
      <c r="F22" s="17" t="s">
        <v>333</v>
      </c>
      <c r="G22" s="17"/>
      <c r="H22" s="29" t="str">
        <f>IF(G22&lt;&gt;"",VLOOKUP(G22,REF!$A$3:$B$191,2,FALSE),"")</f>
        <v/>
      </c>
      <c r="J22" s="15">
        <v>2</v>
      </c>
      <c r="K22" s="17" t="s">
        <v>430</v>
      </c>
      <c r="N22" s="14" t="s">
        <v>541</v>
      </c>
      <c r="O22" s="17" t="s">
        <v>333</v>
      </c>
    </row>
    <row r="23" spans="3:15" x14ac:dyDescent="0.3">
      <c r="C23" s="15">
        <v>2025</v>
      </c>
      <c r="F23" s="17" t="s">
        <v>333</v>
      </c>
      <c r="G23" s="17"/>
      <c r="H23" s="29" t="str">
        <f>IF(G23&lt;&gt;"",VLOOKUP(G23,REF!$A$3:$B$191,2,FALSE),"")</f>
        <v/>
      </c>
      <c r="J23" s="15">
        <v>2</v>
      </c>
      <c r="K23" s="17" t="s">
        <v>430</v>
      </c>
      <c r="N23" s="14" t="s">
        <v>541</v>
      </c>
      <c r="O23" s="17" t="s">
        <v>333</v>
      </c>
    </row>
    <row r="24" spans="3:15" x14ac:dyDescent="0.3">
      <c r="C24" s="15">
        <v>2025</v>
      </c>
      <c r="F24" s="17" t="s">
        <v>333</v>
      </c>
      <c r="G24" s="17"/>
      <c r="H24" s="29" t="str">
        <f>IF(G24&lt;&gt;"",VLOOKUP(G24,REF!$A$3:$B$191,2,FALSE),"")</f>
        <v/>
      </c>
      <c r="J24" s="15">
        <v>2</v>
      </c>
      <c r="K24" s="17" t="s">
        <v>430</v>
      </c>
      <c r="N24" s="14" t="s">
        <v>541</v>
      </c>
      <c r="O24" s="17" t="s">
        <v>333</v>
      </c>
    </row>
    <row r="25" spans="3:15" x14ac:dyDescent="0.3">
      <c r="C25" s="15">
        <v>2025</v>
      </c>
      <c r="F25" s="17" t="s">
        <v>333</v>
      </c>
      <c r="G25" s="17"/>
      <c r="H25" s="29" t="str">
        <f>IF(G25&lt;&gt;"",VLOOKUP(G25,REF!$A$3:$B$191,2,FALSE),"")</f>
        <v/>
      </c>
      <c r="J25" s="15">
        <v>2</v>
      </c>
      <c r="K25" s="17" t="s">
        <v>430</v>
      </c>
      <c r="N25" s="14" t="s">
        <v>541</v>
      </c>
      <c r="O25" s="17" t="s">
        <v>333</v>
      </c>
    </row>
    <row r="26" spans="3:15" x14ac:dyDescent="0.3">
      <c r="C26" s="15">
        <v>2025</v>
      </c>
      <c r="F26" s="17" t="s">
        <v>333</v>
      </c>
      <c r="G26" s="17"/>
      <c r="H26" s="29" t="str">
        <f>IF(G26&lt;&gt;"",VLOOKUP(G26,REF!$A$3:$B$191,2,FALSE),"")</f>
        <v/>
      </c>
      <c r="J26" s="15">
        <v>2</v>
      </c>
      <c r="K26" s="17" t="s">
        <v>430</v>
      </c>
      <c r="N26" s="14" t="s">
        <v>541</v>
      </c>
      <c r="O26" s="17" t="s">
        <v>333</v>
      </c>
    </row>
    <row r="27" spans="3:15" x14ac:dyDescent="0.3">
      <c r="C27" s="15">
        <v>2025</v>
      </c>
      <c r="F27" s="17" t="s">
        <v>333</v>
      </c>
      <c r="G27" s="17"/>
      <c r="H27" s="29" t="str">
        <f>IF(G27&lt;&gt;"",VLOOKUP(G27,REF!$A$3:$B$191,2,FALSE),"")</f>
        <v/>
      </c>
      <c r="J27" s="15">
        <v>2</v>
      </c>
      <c r="K27" s="17" t="s">
        <v>430</v>
      </c>
      <c r="N27" s="14" t="s">
        <v>541</v>
      </c>
      <c r="O27" s="17" t="s">
        <v>333</v>
      </c>
    </row>
    <row r="28" spans="3:15" x14ac:dyDescent="0.3">
      <c r="C28" s="15">
        <v>2025</v>
      </c>
      <c r="F28" s="17" t="s">
        <v>333</v>
      </c>
      <c r="G28" s="17"/>
      <c r="H28" s="29" t="str">
        <f>IF(G28&lt;&gt;"",VLOOKUP(G28,REF!$A$3:$B$191,2,FALSE),"")</f>
        <v/>
      </c>
      <c r="J28" s="15">
        <v>2</v>
      </c>
      <c r="K28" s="17" t="s">
        <v>430</v>
      </c>
      <c r="N28" s="14" t="s">
        <v>541</v>
      </c>
      <c r="O28" s="17" t="s">
        <v>333</v>
      </c>
    </row>
    <row r="29" spans="3:15" x14ac:dyDescent="0.3">
      <c r="C29" s="15">
        <v>2025</v>
      </c>
      <c r="F29" s="17" t="s">
        <v>333</v>
      </c>
      <c r="G29" s="17"/>
      <c r="H29" s="29" t="str">
        <f>IF(G29&lt;&gt;"",VLOOKUP(G29,REF!$A$3:$B$191,2,FALSE),"")</f>
        <v/>
      </c>
      <c r="J29" s="15">
        <v>2</v>
      </c>
      <c r="K29" s="17" t="s">
        <v>430</v>
      </c>
      <c r="N29" s="14" t="s">
        <v>541</v>
      </c>
      <c r="O29" s="17" t="s">
        <v>333</v>
      </c>
    </row>
    <row r="30" spans="3:15" x14ac:dyDescent="0.3">
      <c r="C30" s="15">
        <v>2025</v>
      </c>
      <c r="F30" s="17" t="s">
        <v>333</v>
      </c>
      <c r="G30" s="17"/>
      <c r="H30" s="29" t="str">
        <f>IF(G30&lt;&gt;"",VLOOKUP(G30,REF!$A$3:$B$191,2,FALSE),"")</f>
        <v/>
      </c>
      <c r="J30" s="15">
        <v>2</v>
      </c>
      <c r="K30" s="17" t="s">
        <v>430</v>
      </c>
      <c r="N30" s="14" t="s">
        <v>541</v>
      </c>
      <c r="O30" s="17" t="s">
        <v>333</v>
      </c>
    </row>
    <row r="31" spans="3:15" x14ac:dyDescent="0.3">
      <c r="C31" s="15">
        <v>2025</v>
      </c>
      <c r="F31" s="17" t="s">
        <v>333</v>
      </c>
      <c r="G31" s="17"/>
      <c r="H31" s="29" t="str">
        <f>IF(G31&lt;&gt;"",VLOOKUP(G31,REF!$A$3:$B$191,2,FALSE),"")</f>
        <v/>
      </c>
      <c r="J31" s="15">
        <v>2</v>
      </c>
      <c r="K31" s="17" t="s">
        <v>430</v>
      </c>
      <c r="N31" s="14" t="s">
        <v>541</v>
      </c>
      <c r="O31" s="17" t="s">
        <v>333</v>
      </c>
    </row>
    <row r="32" spans="3:15" x14ac:dyDescent="0.3">
      <c r="C32" s="15">
        <v>2025</v>
      </c>
      <c r="F32" s="17" t="s">
        <v>333</v>
      </c>
      <c r="G32" s="17"/>
      <c r="H32" s="29" t="str">
        <f>IF(G32&lt;&gt;"",VLOOKUP(G32,REF!$A$3:$B$191,2,FALSE),"")</f>
        <v/>
      </c>
      <c r="J32" s="15">
        <v>2</v>
      </c>
      <c r="K32" s="17" t="s">
        <v>430</v>
      </c>
      <c r="N32" s="14" t="s">
        <v>541</v>
      </c>
      <c r="O32" s="17" t="s">
        <v>333</v>
      </c>
    </row>
    <row r="33" spans="3:15" x14ac:dyDescent="0.3">
      <c r="C33" s="15">
        <v>2025</v>
      </c>
      <c r="F33" s="17" t="s">
        <v>333</v>
      </c>
      <c r="G33" s="17"/>
      <c r="H33" s="29" t="str">
        <f>IF(G33&lt;&gt;"",VLOOKUP(G33,REF!$A$3:$B$191,2,FALSE),"")</f>
        <v/>
      </c>
      <c r="J33" s="15">
        <v>2</v>
      </c>
      <c r="K33" s="17" t="s">
        <v>430</v>
      </c>
      <c r="N33" s="14" t="s">
        <v>541</v>
      </c>
      <c r="O33" s="17" t="s">
        <v>333</v>
      </c>
    </row>
    <row r="34" spans="3:15" x14ac:dyDescent="0.3">
      <c r="C34" s="15">
        <v>2025</v>
      </c>
      <c r="F34" s="17" t="s">
        <v>333</v>
      </c>
      <c r="G34" s="17"/>
      <c r="H34" s="29" t="str">
        <f>IF(G34&lt;&gt;"",VLOOKUP(G34,REF!$A$3:$B$191,2,FALSE),"")</f>
        <v/>
      </c>
      <c r="J34" s="15">
        <v>2</v>
      </c>
      <c r="K34" s="17" t="s">
        <v>430</v>
      </c>
      <c r="N34" s="14" t="s">
        <v>541</v>
      </c>
      <c r="O34" s="17" t="s">
        <v>333</v>
      </c>
    </row>
    <row r="35" spans="3:15" x14ac:dyDescent="0.3">
      <c r="C35" s="15">
        <v>2025</v>
      </c>
      <c r="F35" s="17" t="s">
        <v>333</v>
      </c>
      <c r="G35" s="17"/>
      <c r="H35" s="29" t="str">
        <f>IF(G35&lt;&gt;"",VLOOKUP(G35,REF!$A$3:$B$191,2,FALSE),"")</f>
        <v/>
      </c>
      <c r="J35" s="15">
        <v>2</v>
      </c>
      <c r="K35" s="17" t="s">
        <v>430</v>
      </c>
      <c r="N35" s="14" t="s">
        <v>541</v>
      </c>
      <c r="O35" s="17" t="s">
        <v>333</v>
      </c>
    </row>
    <row r="36" spans="3:15" x14ac:dyDescent="0.3">
      <c r="C36" s="15">
        <v>2025</v>
      </c>
      <c r="F36" s="17" t="s">
        <v>333</v>
      </c>
      <c r="G36" s="17"/>
      <c r="H36" s="29" t="str">
        <f>IF(G36&lt;&gt;"",VLOOKUP(G36,REF!$A$3:$B$191,2,FALSE),"")</f>
        <v/>
      </c>
      <c r="J36" s="15">
        <v>2</v>
      </c>
      <c r="K36" s="17" t="s">
        <v>430</v>
      </c>
      <c r="N36" s="14" t="s">
        <v>541</v>
      </c>
      <c r="O36" s="17" t="s">
        <v>333</v>
      </c>
    </row>
    <row r="37" spans="3:15" x14ac:dyDescent="0.3">
      <c r="C37" s="15">
        <v>2025</v>
      </c>
      <c r="F37" s="17" t="s">
        <v>333</v>
      </c>
      <c r="G37" s="17"/>
      <c r="H37" s="29" t="str">
        <f>IF(G37&lt;&gt;"",VLOOKUP(G37,REF!$A$3:$B$191,2,FALSE),"")</f>
        <v/>
      </c>
      <c r="J37" s="15">
        <v>2</v>
      </c>
      <c r="K37" s="17" t="s">
        <v>430</v>
      </c>
      <c r="N37" s="14" t="s">
        <v>541</v>
      </c>
      <c r="O37" s="17" t="s">
        <v>333</v>
      </c>
    </row>
    <row r="38" spans="3:15" x14ac:dyDescent="0.3">
      <c r="C38" s="15">
        <v>2025</v>
      </c>
      <c r="F38" s="17" t="s">
        <v>333</v>
      </c>
      <c r="G38" s="17"/>
      <c r="H38" s="29" t="str">
        <f>IF(G38&lt;&gt;"",VLOOKUP(G38,REF!$A$3:$B$191,2,FALSE),"")</f>
        <v/>
      </c>
      <c r="J38" s="15">
        <v>2</v>
      </c>
      <c r="K38" s="17" t="s">
        <v>430</v>
      </c>
      <c r="N38" s="14" t="s">
        <v>541</v>
      </c>
      <c r="O38" s="17" t="s">
        <v>333</v>
      </c>
    </row>
    <row r="39" spans="3:15" x14ac:dyDescent="0.3">
      <c r="C39" s="15">
        <v>2025</v>
      </c>
      <c r="F39" s="17" t="s">
        <v>333</v>
      </c>
      <c r="G39" s="17"/>
      <c r="H39" s="29" t="str">
        <f>IF(G39&lt;&gt;"",VLOOKUP(G39,REF!$A$3:$B$191,2,FALSE),"")</f>
        <v/>
      </c>
      <c r="J39" s="15">
        <v>2</v>
      </c>
      <c r="K39" s="17" t="s">
        <v>430</v>
      </c>
      <c r="N39" s="14" t="s">
        <v>541</v>
      </c>
      <c r="O39" s="17" t="s">
        <v>333</v>
      </c>
    </row>
    <row r="40" spans="3:15" x14ac:dyDescent="0.3">
      <c r="C40" s="15">
        <v>2025</v>
      </c>
      <c r="F40" s="17" t="s">
        <v>333</v>
      </c>
      <c r="G40" s="17"/>
      <c r="H40" s="29" t="str">
        <f>IF(G40&lt;&gt;"",VLOOKUP(G40,REF!$A$3:$B$191,2,FALSE),"")</f>
        <v/>
      </c>
      <c r="J40" s="15">
        <v>2</v>
      </c>
      <c r="K40" s="17" t="s">
        <v>430</v>
      </c>
      <c r="N40" s="14" t="s">
        <v>541</v>
      </c>
      <c r="O40" s="17" t="s">
        <v>333</v>
      </c>
    </row>
    <row r="41" spans="3:15" x14ac:dyDescent="0.3">
      <c r="C41" s="15">
        <v>2025</v>
      </c>
      <c r="F41" s="17" t="s">
        <v>333</v>
      </c>
      <c r="G41" s="17"/>
      <c r="H41" s="29" t="str">
        <f>IF(G41&lt;&gt;"",VLOOKUP(G41,REF!$A$3:$B$191,2,FALSE),"")</f>
        <v/>
      </c>
      <c r="J41" s="15">
        <v>2</v>
      </c>
      <c r="K41" s="17" t="s">
        <v>430</v>
      </c>
      <c r="N41" s="14" t="s">
        <v>541</v>
      </c>
      <c r="O41" s="17" t="s">
        <v>333</v>
      </c>
    </row>
    <row r="42" spans="3:15" x14ac:dyDescent="0.3">
      <c r="C42" s="15">
        <v>2025</v>
      </c>
      <c r="F42" s="17" t="s">
        <v>333</v>
      </c>
      <c r="G42" s="17"/>
      <c r="H42" s="29" t="str">
        <f>IF(G42&lt;&gt;"",VLOOKUP(G42,REF!$A$3:$B$191,2,FALSE),"")</f>
        <v/>
      </c>
      <c r="J42" s="15">
        <v>2</v>
      </c>
      <c r="K42" s="17" t="s">
        <v>430</v>
      </c>
      <c r="N42" s="14" t="s">
        <v>541</v>
      </c>
      <c r="O42" s="17" t="s">
        <v>333</v>
      </c>
    </row>
    <row r="43" spans="3:15" x14ac:dyDescent="0.3">
      <c r="C43" s="15">
        <v>2025</v>
      </c>
      <c r="F43" s="17" t="s">
        <v>333</v>
      </c>
      <c r="G43" s="17"/>
      <c r="H43" s="29" t="str">
        <f>IF(G43&lt;&gt;"",VLOOKUP(G43,REF!$A$3:$B$191,2,FALSE),"")</f>
        <v/>
      </c>
      <c r="J43" s="15">
        <v>2</v>
      </c>
      <c r="K43" s="17" t="s">
        <v>430</v>
      </c>
      <c r="N43" s="14" t="s">
        <v>541</v>
      </c>
      <c r="O43" s="17" t="s">
        <v>333</v>
      </c>
    </row>
    <row r="44" spans="3:15" x14ac:dyDescent="0.3">
      <c r="C44" s="15">
        <v>2025</v>
      </c>
      <c r="F44" s="17" t="s">
        <v>333</v>
      </c>
      <c r="G44" s="17"/>
      <c r="H44" s="29" t="str">
        <f>IF(G44&lt;&gt;"",VLOOKUP(G44,REF!$A$3:$B$191,2,FALSE),"")</f>
        <v/>
      </c>
      <c r="J44" s="15">
        <v>2</v>
      </c>
      <c r="K44" s="17" t="s">
        <v>430</v>
      </c>
      <c r="N44" s="14" t="s">
        <v>541</v>
      </c>
      <c r="O44" s="17" t="s">
        <v>333</v>
      </c>
    </row>
    <row r="45" spans="3:15" x14ac:dyDescent="0.3">
      <c r="C45" s="15">
        <v>2025</v>
      </c>
      <c r="F45" s="17" t="s">
        <v>333</v>
      </c>
      <c r="G45" s="17"/>
      <c r="H45" s="29" t="str">
        <f>IF(G45&lt;&gt;"",VLOOKUP(G45,REF!$A$3:$B$191,2,FALSE),"")</f>
        <v/>
      </c>
      <c r="J45" s="15">
        <v>2</v>
      </c>
      <c r="K45" s="17" t="s">
        <v>430</v>
      </c>
      <c r="N45" s="14" t="s">
        <v>541</v>
      </c>
      <c r="O45" s="17" t="s">
        <v>333</v>
      </c>
    </row>
    <row r="46" spans="3:15" x14ac:dyDescent="0.3">
      <c r="C46" s="15">
        <v>2025</v>
      </c>
      <c r="F46" s="17" t="s">
        <v>333</v>
      </c>
      <c r="G46" s="17"/>
      <c r="H46" s="29" t="str">
        <f>IF(G46&lt;&gt;"",VLOOKUP(G46,REF!$A$3:$B$191,2,FALSE),"")</f>
        <v/>
      </c>
      <c r="J46" s="15">
        <v>2</v>
      </c>
      <c r="K46" s="17" t="s">
        <v>430</v>
      </c>
      <c r="N46" s="14" t="s">
        <v>541</v>
      </c>
      <c r="O46" s="17" t="s">
        <v>333</v>
      </c>
    </row>
    <row r="47" spans="3:15" x14ac:dyDescent="0.3">
      <c r="C47" s="15">
        <v>2025</v>
      </c>
      <c r="F47" s="17" t="s">
        <v>333</v>
      </c>
      <c r="G47" s="17"/>
      <c r="H47" s="29" t="str">
        <f>IF(G47&lt;&gt;"",VLOOKUP(G47,REF!$A$3:$B$191,2,FALSE),"")</f>
        <v/>
      </c>
      <c r="J47" s="15">
        <v>2</v>
      </c>
      <c r="K47" s="17" t="s">
        <v>430</v>
      </c>
      <c r="N47" s="14" t="s">
        <v>541</v>
      </c>
      <c r="O47" s="17" t="s">
        <v>333</v>
      </c>
    </row>
    <row r="48" spans="3:15" x14ac:dyDescent="0.3">
      <c r="C48" s="15">
        <v>2025</v>
      </c>
      <c r="F48" s="17" t="s">
        <v>333</v>
      </c>
      <c r="G48" s="17"/>
      <c r="H48" s="29" t="str">
        <f>IF(G48&lt;&gt;"",VLOOKUP(G48,REF!$A$3:$B$191,2,FALSE),"")</f>
        <v/>
      </c>
      <c r="J48" s="15">
        <v>2</v>
      </c>
      <c r="K48" s="17" t="s">
        <v>430</v>
      </c>
      <c r="N48" s="14" t="s">
        <v>541</v>
      </c>
      <c r="O48" s="17" t="s">
        <v>333</v>
      </c>
    </row>
    <row r="49" spans="3:15" x14ac:dyDescent="0.3">
      <c r="C49" s="15">
        <v>2025</v>
      </c>
      <c r="F49" s="17" t="s">
        <v>333</v>
      </c>
      <c r="G49" s="17"/>
      <c r="H49" s="29" t="str">
        <f>IF(G49&lt;&gt;"",VLOOKUP(G49,REF!$A$3:$B$191,2,FALSE),"")</f>
        <v/>
      </c>
      <c r="J49" s="15">
        <v>2</v>
      </c>
      <c r="K49" s="17" t="s">
        <v>430</v>
      </c>
      <c r="N49" s="14" t="s">
        <v>541</v>
      </c>
      <c r="O49" s="17" t="s">
        <v>333</v>
      </c>
    </row>
    <row r="50" spans="3:15" x14ac:dyDescent="0.3">
      <c r="C50" s="15">
        <v>2025</v>
      </c>
      <c r="F50" s="17" t="s">
        <v>333</v>
      </c>
      <c r="G50" s="17"/>
      <c r="H50" s="29" t="str">
        <f>IF(G50&lt;&gt;"",VLOOKUP(G50,REF!$A$3:$B$191,2,FALSE),"")</f>
        <v/>
      </c>
      <c r="J50" s="15">
        <v>2</v>
      </c>
      <c r="K50" s="17" t="s">
        <v>430</v>
      </c>
      <c r="N50" s="14" t="s">
        <v>541</v>
      </c>
      <c r="O50" s="17" t="s">
        <v>333</v>
      </c>
    </row>
    <row r="51" spans="3:15" x14ac:dyDescent="0.3">
      <c r="C51" s="15">
        <v>2025</v>
      </c>
      <c r="F51" s="17" t="s">
        <v>333</v>
      </c>
      <c r="G51" s="17"/>
      <c r="H51" s="29" t="str">
        <f>IF(G51&lt;&gt;"",VLOOKUP(G51,REF!$A$3:$B$191,2,FALSE),"")</f>
        <v/>
      </c>
      <c r="J51" s="15">
        <v>2</v>
      </c>
      <c r="K51" s="17" t="s">
        <v>430</v>
      </c>
      <c r="N51" s="14" t="s">
        <v>541</v>
      </c>
      <c r="O51" s="17" t="s">
        <v>333</v>
      </c>
    </row>
    <row r="52" spans="3:15" x14ac:dyDescent="0.3">
      <c r="C52" s="15">
        <v>2025</v>
      </c>
      <c r="F52" s="17" t="s">
        <v>333</v>
      </c>
      <c r="G52" s="17"/>
      <c r="H52" s="29" t="str">
        <f>IF(G52&lt;&gt;"",VLOOKUP(G52,REF!$A$3:$B$191,2,FALSE),"")</f>
        <v/>
      </c>
      <c r="J52" s="15">
        <v>2</v>
      </c>
      <c r="K52" s="17" t="s">
        <v>430</v>
      </c>
      <c r="N52" s="14" t="s">
        <v>541</v>
      </c>
      <c r="O52" s="17" t="s">
        <v>333</v>
      </c>
    </row>
    <row r="53" spans="3:15" x14ac:dyDescent="0.3">
      <c r="C53" s="15">
        <v>2025</v>
      </c>
      <c r="F53" s="17" t="s">
        <v>333</v>
      </c>
      <c r="G53" s="17"/>
      <c r="H53" s="29" t="str">
        <f>IF(G53&lt;&gt;"",VLOOKUP(G53,REF!$A$3:$B$191,2,FALSE),"")</f>
        <v/>
      </c>
      <c r="J53" s="15">
        <v>2</v>
      </c>
      <c r="K53" s="17" t="s">
        <v>430</v>
      </c>
      <c r="N53" s="14" t="s">
        <v>541</v>
      </c>
      <c r="O53" s="17" t="s">
        <v>333</v>
      </c>
    </row>
    <row r="54" spans="3:15" x14ac:dyDescent="0.3">
      <c r="C54" s="15">
        <v>2025</v>
      </c>
      <c r="F54" s="17" t="s">
        <v>333</v>
      </c>
      <c r="G54" s="17"/>
      <c r="H54" s="29" t="str">
        <f>IF(G54&lt;&gt;"",VLOOKUP(G54,REF!$A$3:$B$191,2,FALSE),"")</f>
        <v/>
      </c>
      <c r="J54" s="15">
        <v>2</v>
      </c>
      <c r="K54" s="17" t="s">
        <v>430</v>
      </c>
      <c r="N54" s="14" t="s">
        <v>541</v>
      </c>
      <c r="O54" s="17" t="s">
        <v>333</v>
      </c>
    </row>
    <row r="55" spans="3:15" x14ac:dyDescent="0.3">
      <c r="C55" s="15">
        <v>2025</v>
      </c>
      <c r="F55" s="17" t="s">
        <v>333</v>
      </c>
      <c r="G55" s="17"/>
      <c r="H55" s="29" t="str">
        <f>IF(G55&lt;&gt;"",VLOOKUP(G55,REF!$A$3:$B$191,2,FALSE),"")</f>
        <v/>
      </c>
      <c r="J55" s="15">
        <v>2</v>
      </c>
      <c r="K55" s="17" t="s">
        <v>430</v>
      </c>
      <c r="N55" s="14" t="s">
        <v>541</v>
      </c>
      <c r="O55" s="17" t="s">
        <v>333</v>
      </c>
    </row>
    <row r="56" spans="3:15" x14ac:dyDescent="0.3">
      <c r="C56" s="15">
        <v>2025</v>
      </c>
      <c r="F56" s="17" t="s">
        <v>333</v>
      </c>
      <c r="G56" s="17"/>
      <c r="H56" s="29" t="str">
        <f>IF(G56&lt;&gt;"",VLOOKUP(G56,REF!$A$3:$B$191,2,FALSE),"")</f>
        <v/>
      </c>
      <c r="J56" s="15">
        <v>2</v>
      </c>
      <c r="K56" s="17" t="s">
        <v>430</v>
      </c>
      <c r="N56" s="14" t="s">
        <v>541</v>
      </c>
      <c r="O56" s="17" t="s">
        <v>333</v>
      </c>
    </row>
    <row r="57" spans="3:15" x14ac:dyDescent="0.3">
      <c r="C57" s="15">
        <v>2025</v>
      </c>
      <c r="F57" s="17" t="s">
        <v>333</v>
      </c>
      <c r="G57" s="17"/>
      <c r="H57" s="29" t="str">
        <f>IF(G57&lt;&gt;"",VLOOKUP(G57,REF!$A$3:$B$191,2,FALSE),"")</f>
        <v/>
      </c>
      <c r="J57" s="15">
        <v>2</v>
      </c>
      <c r="K57" s="17" t="s">
        <v>430</v>
      </c>
      <c r="N57" s="14" t="s">
        <v>541</v>
      </c>
      <c r="O57" s="17" t="s">
        <v>333</v>
      </c>
    </row>
    <row r="58" spans="3:15" x14ac:dyDescent="0.3">
      <c r="C58" s="15">
        <v>2025</v>
      </c>
      <c r="F58" s="17" t="s">
        <v>333</v>
      </c>
      <c r="G58" s="17"/>
      <c r="H58" s="29" t="str">
        <f>IF(G58&lt;&gt;"",VLOOKUP(G58,REF!$A$3:$B$191,2,FALSE),"")</f>
        <v/>
      </c>
      <c r="J58" s="15">
        <v>2</v>
      </c>
      <c r="K58" s="17" t="s">
        <v>430</v>
      </c>
      <c r="N58" s="14" t="s">
        <v>541</v>
      </c>
      <c r="O58" s="17" t="s">
        <v>333</v>
      </c>
    </row>
    <row r="59" spans="3:15" x14ac:dyDescent="0.3">
      <c r="C59" s="15">
        <v>2025</v>
      </c>
      <c r="F59" s="17" t="s">
        <v>333</v>
      </c>
      <c r="G59" s="17"/>
      <c r="H59" s="29" t="str">
        <f>IF(G59&lt;&gt;"",VLOOKUP(G59,REF!$A$3:$B$191,2,FALSE),"")</f>
        <v/>
      </c>
      <c r="J59" s="15">
        <v>2</v>
      </c>
      <c r="K59" s="17" t="s">
        <v>430</v>
      </c>
      <c r="N59" s="14" t="s">
        <v>541</v>
      </c>
      <c r="O59" s="17" t="s">
        <v>333</v>
      </c>
    </row>
    <row r="60" spans="3:15" x14ac:dyDescent="0.3">
      <c r="C60" s="15">
        <v>2025</v>
      </c>
      <c r="F60" s="17" t="s">
        <v>333</v>
      </c>
      <c r="G60" s="17"/>
      <c r="H60" s="29" t="str">
        <f>IF(G60&lt;&gt;"",VLOOKUP(G60,REF!$A$3:$B$191,2,FALSE),"")</f>
        <v/>
      </c>
      <c r="J60" s="15">
        <v>2</v>
      </c>
      <c r="K60" s="17" t="s">
        <v>430</v>
      </c>
      <c r="N60" s="14" t="s">
        <v>541</v>
      </c>
      <c r="O60" s="17" t="s">
        <v>333</v>
      </c>
    </row>
    <row r="61" spans="3:15" x14ac:dyDescent="0.3">
      <c r="C61" s="15">
        <v>2025</v>
      </c>
      <c r="F61" s="17" t="s">
        <v>333</v>
      </c>
      <c r="G61" s="17"/>
      <c r="H61" s="29" t="str">
        <f>IF(G61&lt;&gt;"",VLOOKUP(G61,REF!$A$3:$B$191,2,FALSE),"")</f>
        <v/>
      </c>
      <c r="J61" s="15">
        <v>2</v>
      </c>
      <c r="K61" s="17" t="s">
        <v>430</v>
      </c>
      <c r="N61" s="14" t="s">
        <v>541</v>
      </c>
      <c r="O61" s="17" t="s">
        <v>333</v>
      </c>
    </row>
    <row r="62" spans="3:15" x14ac:dyDescent="0.3">
      <c r="C62" s="15">
        <v>2025</v>
      </c>
      <c r="F62" s="17" t="s">
        <v>333</v>
      </c>
      <c r="G62" s="17"/>
      <c r="H62" s="29" t="str">
        <f>IF(G62&lt;&gt;"",VLOOKUP(G62,REF!$A$3:$B$191,2,FALSE),"")</f>
        <v/>
      </c>
      <c r="J62" s="15">
        <v>2</v>
      </c>
      <c r="K62" s="17" t="s">
        <v>430</v>
      </c>
      <c r="N62" s="14" t="s">
        <v>541</v>
      </c>
      <c r="O62" s="17" t="s">
        <v>333</v>
      </c>
    </row>
    <row r="63" spans="3:15" x14ac:dyDescent="0.3">
      <c r="C63" s="15">
        <v>2025</v>
      </c>
      <c r="F63" s="17" t="s">
        <v>333</v>
      </c>
      <c r="G63" s="17"/>
      <c r="H63" s="29" t="str">
        <f>IF(G63&lt;&gt;"",VLOOKUP(G63,REF!$A$3:$B$191,2,FALSE),"")</f>
        <v/>
      </c>
      <c r="J63" s="15">
        <v>2</v>
      </c>
      <c r="K63" s="17" t="s">
        <v>430</v>
      </c>
      <c r="N63" s="14" t="s">
        <v>541</v>
      </c>
      <c r="O63" s="17" t="s">
        <v>333</v>
      </c>
    </row>
    <row r="64" spans="3:15" x14ac:dyDescent="0.3">
      <c r="C64" s="15">
        <v>2025</v>
      </c>
      <c r="F64" s="17" t="s">
        <v>333</v>
      </c>
      <c r="G64" s="17"/>
      <c r="H64" s="29" t="str">
        <f>IF(G64&lt;&gt;"",VLOOKUP(G64,REF!$A$3:$B$191,2,FALSE),"")</f>
        <v/>
      </c>
      <c r="J64" s="15">
        <v>2</v>
      </c>
      <c r="K64" s="17" t="s">
        <v>430</v>
      </c>
      <c r="N64" s="14" t="s">
        <v>541</v>
      </c>
      <c r="O64" s="17" t="s">
        <v>333</v>
      </c>
    </row>
    <row r="65" spans="3:15" x14ac:dyDescent="0.3">
      <c r="C65" s="15">
        <v>2025</v>
      </c>
      <c r="F65" s="17" t="s">
        <v>333</v>
      </c>
      <c r="G65" s="17"/>
      <c r="H65" s="29" t="str">
        <f>IF(G65&lt;&gt;"",VLOOKUP(G65,REF!$A$3:$B$191,2,FALSE),"")</f>
        <v/>
      </c>
      <c r="J65" s="15">
        <v>2</v>
      </c>
      <c r="K65" s="17" t="s">
        <v>430</v>
      </c>
      <c r="N65" s="14" t="s">
        <v>541</v>
      </c>
      <c r="O65" s="17" t="s">
        <v>333</v>
      </c>
    </row>
    <row r="66" spans="3:15" x14ac:dyDescent="0.3">
      <c r="C66" s="15">
        <v>2025</v>
      </c>
      <c r="F66" s="17" t="s">
        <v>333</v>
      </c>
      <c r="G66" s="17"/>
      <c r="H66" s="29" t="str">
        <f>IF(G66&lt;&gt;"",VLOOKUP(G66,REF!$A$3:$B$191,2,FALSE),"")</f>
        <v/>
      </c>
      <c r="J66" s="15">
        <v>2</v>
      </c>
      <c r="K66" s="17" t="s">
        <v>430</v>
      </c>
      <c r="N66" s="14" t="s">
        <v>541</v>
      </c>
      <c r="O66" s="17" t="s">
        <v>333</v>
      </c>
    </row>
    <row r="67" spans="3:15" x14ac:dyDescent="0.3">
      <c r="C67" s="15">
        <v>2025</v>
      </c>
      <c r="F67" s="17" t="s">
        <v>333</v>
      </c>
      <c r="G67" s="17"/>
      <c r="H67" s="29" t="str">
        <f>IF(G67&lt;&gt;"",VLOOKUP(G67,REF!$A$3:$B$191,2,FALSE),"")</f>
        <v/>
      </c>
      <c r="J67" s="15">
        <v>2</v>
      </c>
      <c r="K67" s="17" t="s">
        <v>430</v>
      </c>
      <c r="N67" s="14" t="s">
        <v>541</v>
      </c>
      <c r="O67" s="17" t="s">
        <v>333</v>
      </c>
    </row>
    <row r="68" spans="3:15" x14ac:dyDescent="0.3">
      <c r="C68" s="15">
        <v>2025</v>
      </c>
      <c r="F68" s="17" t="s">
        <v>333</v>
      </c>
      <c r="G68" s="17"/>
      <c r="H68" s="29" t="str">
        <f>IF(G68&lt;&gt;"",VLOOKUP(G68,REF!$A$3:$B$191,2,FALSE),"")</f>
        <v/>
      </c>
      <c r="J68" s="15">
        <v>2</v>
      </c>
      <c r="K68" s="17" t="s">
        <v>430</v>
      </c>
      <c r="N68" s="14" t="s">
        <v>541</v>
      </c>
      <c r="O68" s="17" t="s">
        <v>333</v>
      </c>
    </row>
    <row r="69" spans="3:15" x14ac:dyDescent="0.3">
      <c r="C69" s="15">
        <v>2025</v>
      </c>
      <c r="F69" s="17" t="s">
        <v>333</v>
      </c>
      <c r="G69" s="17"/>
      <c r="H69" s="29" t="str">
        <f>IF(G69&lt;&gt;"",VLOOKUP(G69,REF!$A$3:$B$191,2,FALSE),"")</f>
        <v/>
      </c>
      <c r="J69" s="15">
        <v>2</v>
      </c>
      <c r="K69" s="17" t="s">
        <v>430</v>
      </c>
      <c r="N69" s="14" t="s">
        <v>541</v>
      </c>
      <c r="O69" s="17" t="s">
        <v>333</v>
      </c>
    </row>
    <row r="70" spans="3:15" x14ac:dyDescent="0.3">
      <c r="C70" s="15">
        <v>2025</v>
      </c>
      <c r="F70" s="17" t="s">
        <v>333</v>
      </c>
      <c r="G70" s="17"/>
      <c r="H70" s="29" t="str">
        <f>IF(G70&lt;&gt;"",VLOOKUP(G70,REF!$A$3:$B$191,2,FALSE),"")</f>
        <v/>
      </c>
      <c r="J70" s="15">
        <v>2</v>
      </c>
      <c r="K70" s="17" t="s">
        <v>430</v>
      </c>
      <c r="N70" s="14" t="s">
        <v>541</v>
      </c>
      <c r="O70" s="17" t="s">
        <v>333</v>
      </c>
    </row>
    <row r="71" spans="3:15" x14ac:dyDescent="0.3">
      <c r="C71" s="15">
        <v>2025</v>
      </c>
      <c r="F71" s="17" t="s">
        <v>333</v>
      </c>
      <c r="G71" s="17"/>
      <c r="H71" s="29" t="str">
        <f>IF(G71&lt;&gt;"",VLOOKUP(G71,REF!$A$3:$B$191,2,FALSE),"")</f>
        <v/>
      </c>
      <c r="J71" s="15">
        <v>2</v>
      </c>
      <c r="K71" s="17" t="s">
        <v>430</v>
      </c>
      <c r="N71" s="14" t="s">
        <v>541</v>
      </c>
      <c r="O71" s="17" t="s">
        <v>333</v>
      </c>
    </row>
    <row r="72" spans="3:15" x14ac:dyDescent="0.3">
      <c r="C72" s="15">
        <v>2025</v>
      </c>
      <c r="F72" s="17" t="s">
        <v>333</v>
      </c>
      <c r="G72" s="17"/>
      <c r="H72" s="29" t="str">
        <f>IF(G72&lt;&gt;"",VLOOKUP(G72,REF!$A$3:$B$191,2,FALSE),"")</f>
        <v/>
      </c>
      <c r="J72" s="15">
        <v>2</v>
      </c>
      <c r="K72" s="17" t="s">
        <v>430</v>
      </c>
      <c r="N72" s="14" t="s">
        <v>541</v>
      </c>
      <c r="O72" s="17" t="s">
        <v>333</v>
      </c>
    </row>
    <row r="73" spans="3:15" x14ac:dyDescent="0.3">
      <c r="C73" s="15">
        <v>2025</v>
      </c>
      <c r="F73" s="17" t="s">
        <v>333</v>
      </c>
      <c r="G73" s="17"/>
      <c r="H73" s="29" t="str">
        <f>IF(G73&lt;&gt;"",VLOOKUP(G73,REF!$A$3:$B$191,2,FALSE),"")</f>
        <v/>
      </c>
      <c r="J73" s="15">
        <v>2</v>
      </c>
      <c r="K73" s="17" t="s">
        <v>430</v>
      </c>
      <c r="N73" s="14" t="s">
        <v>541</v>
      </c>
      <c r="O73" s="17" t="s">
        <v>333</v>
      </c>
    </row>
    <row r="74" spans="3:15" x14ac:dyDescent="0.3">
      <c r="C74" s="15">
        <v>2025</v>
      </c>
      <c r="F74" s="17" t="s">
        <v>333</v>
      </c>
      <c r="G74" s="17"/>
      <c r="H74" s="29" t="str">
        <f>IF(G74&lt;&gt;"",VLOOKUP(G74,REF!$A$3:$B$191,2,FALSE),"")</f>
        <v/>
      </c>
      <c r="J74" s="15">
        <v>2</v>
      </c>
      <c r="K74" s="17" t="s">
        <v>430</v>
      </c>
      <c r="N74" s="14" t="s">
        <v>541</v>
      </c>
      <c r="O74" s="17" t="s">
        <v>333</v>
      </c>
    </row>
    <row r="75" spans="3:15" x14ac:dyDescent="0.3">
      <c r="C75" s="15">
        <v>2025</v>
      </c>
      <c r="F75" s="17" t="s">
        <v>333</v>
      </c>
      <c r="G75" s="17"/>
      <c r="H75" s="29" t="str">
        <f>IF(G75&lt;&gt;"",VLOOKUP(G75,REF!$A$3:$B$191,2,FALSE),"")</f>
        <v/>
      </c>
      <c r="J75" s="15">
        <v>2</v>
      </c>
      <c r="K75" s="17" t="s">
        <v>430</v>
      </c>
      <c r="N75" s="14" t="s">
        <v>541</v>
      </c>
      <c r="O75" s="17" t="s">
        <v>333</v>
      </c>
    </row>
    <row r="76" spans="3:15" x14ac:dyDescent="0.3">
      <c r="C76" s="15">
        <v>2025</v>
      </c>
      <c r="F76" s="17" t="s">
        <v>333</v>
      </c>
      <c r="G76" s="17"/>
      <c r="H76" s="29" t="str">
        <f>IF(G76&lt;&gt;"",VLOOKUP(G76,REF!$A$3:$B$191,2,FALSE),"")</f>
        <v/>
      </c>
      <c r="J76" s="15">
        <v>2</v>
      </c>
      <c r="K76" s="17" t="s">
        <v>430</v>
      </c>
      <c r="N76" s="14" t="s">
        <v>541</v>
      </c>
      <c r="O76" s="17" t="s">
        <v>333</v>
      </c>
    </row>
    <row r="77" spans="3:15" x14ac:dyDescent="0.3">
      <c r="C77" s="15">
        <v>2025</v>
      </c>
      <c r="F77" s="17" t="s">
        <v>333</v>
      </c>
      <c r="G77" s="17"/>
      <c r="H77" s="29" t="str">
        <f>IF(G77&lt;&gt;"",VLOOKUP(G77,REF!$A$3:$B$191,2,FALSE),"")</f>
        <v/>
      </c>
      <c r="J77" s="15">
        <v>2</v>
      </c>
      <c r="K77" s="17" t="s">
        <v>430</v>
      </c>
      <c r="N77" s="14" t="s">
        <v>541</v>
      </c>
      <c r="O77" s="17" t="s">
        <v>333</v>
      </c>
    </row>
    <row r="78" spans="3:15" x14ac:dyDescent="0.3">
      <c r="C78" s="15">
        <v>2025</v>
      </c>
      <c r="F78" s="17" t="s">
        <v>333</v>
      </c>
      <c r="G78" s="17"/>
      <c r="H78" s="29" t="str">
        <f>IF(G78&lt;&gt;"",VLOOKUP(G78,REF!$A$3:$B$191,2,FALSE),"")</f>
        <v/>
      </c>
      <c r="J78" s="15">
        <v>2</v>
      </c>
      <c r="K78" s="17" t="s">
        <v>430</v>
      </c>
      <c r="N78" s="14" t="s">
        <v>541</v>
      </c>
      <c r="O78" s="17" t="s">
        <v>333</v>
      </c>
    </row>
    <row r="79" spans="3:15" x14ac:dyDescent="0.3">
      <c r="C79" s="15">
        <v>2025</v>
      </c>
      <c r="F79" s="17" t="s">
        <v>333</v>
      </c>
      <c r="G79" s="17"/>
      <c r="H79" s="29" t="str">
        <f>IF(G79&lt;&gt;"",VLOOKUP(G79,REF!$A$3:$B$191,2,FALSE),"")</f>
        <v/>
      </c>
      <c r="J79" s="15">
        <v>2</v>
      </c>
      <c r="K79" s="17" t="s">
        <v>430</v>
      </c>
      <c r="N79" s="14" t="s">
        <v>541</v>
      </c>
      <c r="O79" s="17" t="s">
        <v>333</v>
      </c>
    </row>
    <row r="80" spans="3:15" x14ac:dyDescent="0.3">
      <c r="C80" s="15">
        <v>2025</v>
      </c>
      <c r="F80" s="17" t="s">
        <v>333</v>
      </c>
      <c r="G80" s="17"/>
      <c r="H80" s="29" t="str">
        <f>IF(G80&lt;&gt;"",VLOOKUP(G80,REF!$A$3:$B$191,2,FALSE),"")</f>
        <v/>
      </c>
      <c r="J80" s="15">
        <v>2</v>
      </c>
      <c r="K80" s="17" t="s">
        <v>430</v>
      </c>
      <c r="N80" s="14" t="s">
        <v>541</v>
      </c>
      <c r="O80" s="17" t="s">
        <v>333</v>
      </c>
    </row>
    <row r="81" spans="3:15" x14ac:dyDescent="0.3">
      <c r="C81" s="15">
        <v>2025</v>
      </c>
      <c r="F81" s="17" t="s">
        <v>333</v>
      </c>
      <c r="G81" s="17"/>
      <c r="H81" s="29" t="str">
        <f>IF(G81&lt;&gt;"",VLOOKUP(G81,REF!$A$3:$B$191,2,FALSE),"")</f>
        <v/>
      </c>
      <c r="J81" s="15">
        <v>2</v>
      </c>
      <c r="K81" s="17" t="s">
        <v>430</v>
      </c>
      <c r="N81" s="14" t="s">
        <v>541</v>
      </c>
      <c r="O81" s="17" t="s">
        <v>333</v>
      </c>
    </row>
    <row r="82" spans="3:15" x14ac:dyDescent="0.3">
      <c r="C82" s="15">
        <v>2025</v>
      </c>
      <c r="F82" s="17" t="s">
        <v>333</v>
      </c>
      <c r="G82" s="17"/>
      <c r="H82" s="29" t="str">
        <f>IF(G82&lt;&gt;"",VLOOKUP(G82,REF!$A$3:$B$191,2,FALSE),"")</f>
        <v/>
      </c>
      <c r="J82" s="15">
        <v>2</v>
      </c>
      <c r="K82" s="17" t="s">
        <v>430</v>
      </c>
      <c r="N82" s="14" t="s">
        <v>541</v>
      </c>
      <c r="O82" s="17" t="s">
        <v>333</v>
      </c>
    </row>
    <row r="83" spans="3:15" x14ac:dyDescent="0.3">
      <c r="C83" s="15">
        <v>2025</v>
      </c>
      <c r="F83" s="17" t="s">
        <v>333</v>
      </c>
      <c r="G83" s="17"/>
      <c r="H83" s="29" t="str">
        <f>IF(G83&lt;&gt;"",VLOOKUP(G83,REF!$A$3:$B$191,2,FALSE),"")</f>
        <v/>
      </c>
      <c r="J83" s="15">
        <v>2</v>
      </c>
      <c r="K83" s="17" t="s">
        <v>430</v>
      </c>
      <c r="N83" s="14" t="s">
        <v>541</v>
      </c>
      <c r="O83" s="17" t="s">
        <v>333</v>
      </c>
    </row>
    <row r="84" spans="3:15" x14ac:dyDescent="0.3">
      <c r="C84" s="15">
        <v>2025</v>
      </c>
      <c r="F84" s="17" t="s">
        <v>333</v>
      </c>
      <c r="G84" s="17"/>
      <c r="H84" s="29" t="str">
        <f>IF(G84&lt;&gt;"",VLOOKUP(G84,REF!$A$3:$B$191,2,FALSE),"")</f>
        <v/>
      </c>
      <c r="J84" s="15">
        <v>2</v>
      </c>
      <c r="K84" s="17" t="s">
        <v>430</v>
      </c>
      <c r="N84" s="14" t="s">
        <v>541</v>
      </c>
      <c r="O84" s="17" t="s">
        <v>333</v>
      </c>
    </row>
    <row r="85" spans="3:15" x14ac:dyDescent="0.3">
      <c r="C85" s="15">
        <v>2025</v>
      </c>
      <c r="F85" s="17" t="s">
        <v>333</v>
      </c>
      <c r="G85" s="17"/>
      <c r="H85" s="29" t="str">
        <f>IF(G85&lt;&gt;"",VLOOKUP(G85,REF!$A$3:$B$191,2,FALSE),"")</f>
        <v/>
      </c>
      <c r="J85" s="15">
        <v>2</v>
      </c>
      <c r="K85" s="17" t="s">
        <v>430</v>
      </c>
      <c r="N85" s="14" t="s">
        <v>541</v>
      </c>
      <c r="O85" s="17" t="s">
        <v>333</v>
      </c>
    </row>
    <row r="86" spans="3:15" x14ac:dyDescent="0.3">
      <c r="C86" s="15">
        <v>2025</v>
      </c>
      <c r="F86" s="17" t="s">
        <v>333</v>
      </c>
      <c r="G86" s="17"/>
      <c r="H86" s="29" t="str">
        <f>IF(G86&lt;&gt;"",VLOOKUP(G86,REF!$A$3:$B$191,2,FALSE),"")</f>
        <v/>
      </c>
      <c r="J86" s="15">
        <v>2</v>
      </c>
      <c r="K86" s="17" t="s">
        <v>430</v>
      </c>
      <c r="N86" s="14" t="s">
        <v>541</v>
      </c>
      <c r="O86" s="17" t="s">
        <v>333</v>
      </c>
    </row>
    <row r="87" spans="3:15" x14ac:dyDescent="0.3">
      <c r="C87" s="15">
        <v>2025</v>
      </c>
      <c r="F87" s="17" t="s">
        <v>333</v>
      </c>
      <c r="G87" s="17"/>
      <c r="H87" s="29" t="str">
        <f>IF(G87&lt;&gt;"",VLOOKUP(G87,REF!$A$3:$B$191,2,FALSE),"")</f>
        <v/>
      </c>
      <c r="J87" s="15">
        <v>2</v>
      </c>
      <c r="K87" s="17" t="s">
        <v>430</v>
      </c>
      <c r="N87" s="14" t="s">
        <v>541</v>
      </c>
      <c r="O87" s="17" t="s">
        <v>333</v>
      </c>
    </row>
    <row r="88" spans="3:15" x14ac:dyDescent="0.3">
      <c r="C88" s="15">
        <v>2025</v>
      </c>
      <c r="F88" s="17" t="s">
        <v>333</v>
      </c>
      <c r="G88" s="17"/>
      <c r="H88" s="29" t="str">
        <f>IF(G88&lt;&gt;"",VLOOKUP(G88,REF!$A$3:$B$191,2,FALSE),"")</f>
        <v/>
      </c>
      <c r="J88" s="15">
        <v>2</v>
      </c>
      <c r="K88" s="17" t="s">
        <v>430</v>
      </c>
      <c r="N88" s="14" t="s">
        <v>541</v>
      </c>
      <c r="O88" s="17" t="s">
        <v>333</v>
      </c>
    </row>
    <row r="89" spans="3:15" x14ac:dyDescent="0.3">
      <c r="C89" s="15">
        <v>2025</v>
      </c>
      <c r="F89" s="17" t="s">
        <v>333</v>
      </c>
      <c r="G89" s="17"/>
      <c r="H89" s="29" t="str">
        <f>IF(G89&lt;&gt;"",VLOOKUP(G89,REF!$A$3:$B$191,2,FALSE),"")</f>
        <v/>
      </c>
      <c r="J89" s="15">
        <v>2</v>
      </c>
      <c r="K89" s="17" t="s">
        <v>430</v>
      </c>
      <c r="N89" s="14" t="s">
        <v>541</v>
      </c>
      <c r="O89" s="17" t="s">
        <v>333</v>
      </c>
    </row>
    <row r="90" spans="3:15" x14ac:dyDescent="0.3">
      <c r="C90" s="15">
        <v>2025</v>
      </c>
      <c r="F90" s="17" t="s">
        <v>333</v>
      </c>
      <c r="G90" s="17"/>
      <c r="H90" s="29" t="str">
        <f>IF(G90&lt;&gt;"",VLOOKUP(G90,REF!$A$3:$B$191,2,FALSE),"")</f>
        <v/>
      </c>
      <c r="J90" s="15">
        <v>2</v>
      </c>
      <c r="K90" s="17" t="s">
        <v>430</v>
      </c>
      <c r="N90" s="14" t="s">
        <v>541</v>
      </c>
      <c r="O90" s="17" t="s">
        <v>333</v>
      </c>
    </row>
    <row r="91" spans="3:15" x14ac:dyDescent="0.3">
      <c r="C91" s="15">
        <v>2025</v>
      </c>
      <c r="F91" s="17" t="s">
        <v>333</v>
      </c>
      <c r="G91" s="17"/>
      <c r="H91" s="29" t="str">
        <f>IF(G91&lt;&gt;"",VLOOKUP(G91,REF!$A$3:$B$191,2,FALSE),"")</f>
        <v/>
      </c>
      <c r="J91" s="15">
        <v>2</v>
      </c>
      <c r="K91" s="17" t="s">
        <v>430</v>
      </c>
      <c r="N91" s="14" t="s">
        <v>541</v>
      </c>
      <c r="O91" s="17" t="s">
        <v>333</v>
      </c>
    </row>
    <row r="92" spans="3:15" x14ac:dyDescent="0.3">
      <c r="C92" s="15">
        <v>2025</v>
      </c>
      <c r="F92" s="17" t="s">
        <v>333</v>
      </c>
      <c r="G92" s="17"/>
      <c r="H92" s="29" t="str">
        <f>IF(G92&lt;&gt;"",VLOOKUP(G92,REF!$A$3:$B$191,2,FALSE),"")</f>
        <v/>
      </c>
      <c r="J92" s="15">
        <v>2</v>
      </c>
      <c r="K92" s="17" t="s">
        <v>430</v>
      </c>
      <c r="N92" s="14" t="s">
        <v>541</v>
      </c>
      <c r="O92" s="17" t="s">
        <v>333</v>
      </c>
    </row>
    <row r="93" spans="3:15" x14ac:dyDescent="0.3">
      <c r="C93" s="15">
        <v>2025</v>
      </c>
      <c r="F93" s="17" t="s">
        <v>333</v>
      </c>
      <c r="G93" s="17"/>
      <c r="H93" s="29" t="str">
        <f>IF(G93&lt;&gt;"",VLOOKUP(G93,REF!$A$3:$B$191,2,FALSE),"")</f>
        <v/>
      </c>
      <c r="J93" s="15">
        <v>2</v>
      </c>
      <c r="K93" s="17" t="s">
        <v>430</v>
      </c>
      <c r="N93" s="14" t="s">
        <v>541</v>
      </c>
      <c r="O93" s="17" t="s">
        <v>333</v>
      </c>
    </row>
    <row r="94" spans="3:15" x14ac:dyDescent="0.3">
      <c r="C94" s="15">
        <v>2025</v>
      </c>
      <c r="F94" s="17" t="s">
        <v>333</v>
      </c>
      <c r="G94" s="17"/>
      <c r="H94" s="29" t="str">
        <f>IF(G94&lt;&gt;"",VLOOKUP(G94,REF!$A$3:$B$191,2,FALSE),"")</f>
        <v/>
      </c>
      <c r="J94" s="15">
        <v>2</v>
      </c>
      <c r="K94" s="17" t="s">
        <v>430</v>
      </c>
      <c r="N94" s="14" t="s">
        <v>541</v>
      </c>
      <c r="O94" s="17" t="s">
        <v>333</v>
      </c>
    </row>
    <row r="95" spans="3:15" x14ac:dyDescent="0.3">
      <c r="C95" s="15">
        <v>2025</v>
      </c>
      <c r="F95" s="17" t="s">
        <v>333</v>
      </c>
      <c r="G95" s="17"/>
      <c r="H95" s="29" t="str">
        <f>IF(G95&lt;&gt;"",VLOOKUP(G95,REF!$A$3:$B$191,2,FALSE),"")</f>
        <v/>
      </c>
      <c r="J95" s="15">
        <v>2</v>
      </c>
      <c r="K95" s="17" t="s">
        <v>430</v>
      </c>
      <c r="N95" s="14" t="s">
        <v>541</v>
      </c>
      <c r="O95" s="17" t="s">
        <v>333</v>
      </c>
    </row>
    <row r="96" spans="3:15" x14ac:dyDescent="0.3">
      <c r="C96" s="15">
        <v>2025</v>
      </c>
      <c r="F96" s="17" t="s">
        <v>333</v>
      </c>
      <c r="G96" s="17"/>
      <c r="H96" s="29" t="str">
        <f>IF(G96&lt;&gt;"",VLOOKUP(G96,REF!$A$3:$B$191,2,FALSE),"")</f>
        <v/>
      </c>
      <c r="J96" s="15">
        <v>2</v>
      </c>
      <c r="K96" s="17" t="s">
        <v>430</v>
      </c>
      <c r="N96" s="14" t="s">
        <v>541</v>
      </c>
      <c r="O96" s="17" t="s">
        <v>333</v>
      </c>
    </row>
    <row r="97" spans="3:15" x14ac:dyDescent="0.3">
      <c r="C97" s="15">
        <v>2025</v>
      </c>
      <c r="F97" s="17" t="s">
        <v>333</v>
      </c>
      <c r="G97" s="17"/>
      <c r="H97" s="29" t="str">
        <f>IF(G97&lt;&gt;"",VLOOKUP(G97,REF!$A$3:$B$191,2,FALSE),"")</f>
        <v/>
      </c>
      <c r="J97" s="15">
        <v>2</v>
      </c>
      <c r="K97" s="17" t="s">
        <v>430</v>
      </c>
      <c r="N97" s="14" t="s">
        <v>541</v>
      </c>
      <c r="O97" s="17" t="s">
        <v>333</v>
      </c>
    </row>
    <row r="98" spans="3:15" x14ac:dyDescent="0.3">
      <c r="C98" s="15">
        <v>2025</v>
      </c>
      <c r="F98" s="17" t="s">
        <v>333</v>
      </c>
      <c r="G98" s="17"/>
      <c r="H98" s="29" t="str">
        <f>IF(G98&lt;&gt;"",VLOOKUP(G98,REF!$A$3:$B$191,2,FALSE),"")</f>
        <v/>
      </c>
      <c r="J98" s="15">
        <v>2</v>
      </c>
      <c r="K98" s="17" t="s">
        <v>430</v>
      </c>
      <c r="N98" s="14" t="s">
        <v>541</v>
      </c>
      <c r="O98" s="17" t="s">
        <v>333</v>
      </c>
    </row>
    <row r="99" spans="3:15" x14ac:dyDescent="0.3">
      <c r="C99" s="15">
        <v>2025</v>
      </c>
      <c r="F99" s="17" t="s">
        <v>333</v>
      </c>
      <c r="G99" s="17"/>
      <c r="H99" s="29" t="str">
        <f>IF(G99&lt;&gt;"",VLOOKUP(G99,REF!$A$3:$B$191,2,FALSE),"")</f>
        <v/>
      </c>
      <c r="J99" s="15">
        <v>2</v>
      </c>
      <c r="K99" s="17" t="s">
        <v>430</v>
      </c>
      <c r="N99" s="14" t="s">
        <v>541</v>
      </c>
      <c r="O99" s="17" t="s">
        <v>333</v>
      </c>
    </row>
    <row r="100" spans="3:15" x14ac:dyDescent="0.3">
      <c r="C100" s="15">
        <v>2025</v>
      </c>
      <c r="F100" s="17" t="s">
        <v>333</v>
      </c>
      <c r="G100" s="17"/>
      <c r="H100" s="29" t="str">
        <f>IF(G100&lt;&gt;"",VLOOKUP(G100,REF!$A$3:$B$191,2,FALSE),"")</f>
        <v/>
      </c>
      <c r="J100" s="15">
        <v>2</v>
      </c>
      <c r="K100" s="17" t="s">
        <v>430</v>
      </c>
      <c r="N100" s="14" t="s">
        <v>541</v>
      </c>
      <c r="O100" s="17" t="s">
        <v>333</v>
      </c>
    </row>
    <row r="101" spans="3:15" x14ac:dyDescent="0.3">
      <c r="C101" s="15">
        <v>2025</v>
      </c>
      <c r="F101" s="17" t="s">
        <v>333</v>
      </c>
      <c r="G101" s="17"/>
      <c r="H101" s="29" t="str">
        <f>IF(G101&lt;&gt;"",VLOOKUP(G101,REF!$A$3:$B$191,2,FALSE),"")</f>
        <v/>
      </c>
      <c r="J101" s="15">
        <v>2</v>
      </c>
      <c r="K101" s="17" t="s">
        <v>430</v>
      </c>
      <c r="N101" s="14" t="s">
        <v>541</v>
      </c>
      <c r="O101" s="17" t="s">
        <v>333</v>
      </c>
    </row>
    <row r="102" spans="3:15" x14ac:dyDescent="0.3">
      <c r="C102" s="15">
        <v>2025</v>
      </c>
      <c r="F102" s="17" t="s">
        <v>333</v>
      </c>
      <c r="G102" s="17"/>
      <c r="H102" s="29" t="str">
        <f>IF(G102&lt;&gt;"",VLOOKUP(G102,REF!$A$3:$B$191,2,FALSE),"")</f>
        <v/>
      </c>
      <c r="J102" s="15">
        <v>2</v>
      </c>
      <c r="K102" s="17" t="s">
        <v>430</v>
      </c>
      <c r="N102" s="14" t="s">
        <v>541</v>
      </c>
      <c r="O102" s="17" t="s">
        <v>333</v>
      </c>
    </row>
    <row r="103" spans="3:15" x14ac:dyDescent="0.3">
      <c r="C103" s="15">
        <v>2025</v>
      </c>
      <c r="F103" s="17" t="s">
        <v>333</v>
      </c>
      <c r="G103" s="17"/>
      <c r="H103" s="29" t="str">
        <f>IF(G103&lt;&gt;"",VLOOKUP(G103,REF!$A$3:$B$191,2,FALSE),"")</f>
        <v/>
      </c>
      <c r="J103" s="15">
        <v>2</v>
      </c>
      <c r="K103" s="17" t="s">
        <v>430</v>
      </c>
      <c r="N103" s="14" t="s">
        <v>541</v>
      </c>
      <c r="O103" s="17" t="s">
        <v>333</v>
      </c>
    </row>
    <row r="104" spans="3:15" x14ac:dyDescent="0.3">
      <c r="C104" s="15">
        <v>2025</v>
      </c>
      <c r="F104" s="17" t="s">
        <v>333</v>
      </c>
      <c r="G104" s="17"/>
      <c r="H104" s="29" t="str">
        <f>IF(G104&lt;&gt;"",VLOOKUP(G104,REF!$A$3:$B$191,2,FALSE),"")</f>
        <v/>
      </c>
      <c r="J104" s="15">
        <v>2</v>
      </c>
      <c r="K104" s="17" t="s">
        <v>430</v>
      </c>
      <c r="N104" s="14" t="s">
        <v>541</v>
      </c>
      <c r="O104" s="17" t="s">
        <v>333</v>
      </c>
    </row>
    <row r="105" spans="3:15" x14ac:dyDescent="0.3">
      <c r="C105" s="15">
        <v>2025</v>
      </c>
      <c r="F105" s="17" t="s">
        <v>333</v>
      </c>
      <c r="G105" s="17"/>
      <c r="H105" s="29" t="str">
        <f>IF(G105&lt;&gt;"",VLOOKUP(G105,REF!$A$3:$B$191,2,FALSE),"")</f>
        <v/>
      </c>
      <c r="J105" s="15">
        <v>2</v>
      </c>
      <c r="K105" s="17" t="s">
        <v>430</v>
      </c>
      <c r="N105" s="14" t="s">
        <v>541</v>
      </c>
      <c r="O105" s="17" t="s">
        <v>333</v>
      </c>
    </row>
    <row r="106" spans="3:15" x14ac:dyDescent="0.3">
      <c r="C106" s="15">
        <v>2025</v>
      </c>
      <c r="F106" s="17" t="s">
        <v>333</v>
      </c>
      <c r="G106" s="17"/>
      <c r="H106" s="29" t="str">
        <f>IF(G106&lt;&gt;"",VLOOKUP(G106,REF!$A$3:$B$191,2,FALSE),"")</f>
        <v/>
      </c>
      <c r="J106" s="15">
        <v>2</v>
      </c>
      <c r="K106" s="17" t="s">
        <v>430</v>
      </c>
      <c r="N106" s="14" t="s">
        <v>541</v>
      </c>
      <c r="O106" s="17" t="s">
        <v>333</v>
      </c>
    </row>
    <row r="107" spans="3:15" x14ac:dyDescent="0.3">
      <c r="C107" s="15">
        <v>2025</v>
      </c>
      <c r="F107" s="17" t="s">
        <v>333</v>
      </c>
      <c r="G107" s="17"/>
      <c r="H107" s="29" t="str">
        <f>IF(G107&lt;&gt;"",VLOOKUP(G107,REF!$A$3:$B$191,2,FALSE),"")</f>
        <v/>
      </c>
      <c r="J107" s="15">
        <v>2</v>
      </c>
      <c r="K107" s="17" t="s">
        <v>430</v>
      </c>
      <c r="N107" s="14" t="s">
        <v>541</v>
      </c>
      <c r="O107" s="17" t="s">
        <v>333</v>
      </c>
    </row>
    <row r="108" spans="3:15" x14ac:dyDescent="0.3">
      <c r="C108" s="15">
        <v>2025</v>
      </c>
      <c r="F108" s="17" t="s">
        <v>333</v>
      </c>
      <c r="G108" s="17"/>
      <c r="H108" s="29" t="str">
        <f>IF(G108&lt;&gt;"",VLOOKUP(G108,REF!$A$3:$B$191,2,FALSE),"")</f>
        <v/>
      </c>
      <c r="J108" s="15">
        <v>2</v>
      </c>
      <c r="K108" s="17" t="s">
        <v>430</v>
      </c>
      <c r="N108" s="14" t="s">
        <v>541</v>
      </c>
      <c r="O108" s="17" t="s">
        <v>333</v>
      </c>
    </row>
    <row r="109" spans="3:15" x14ac:dyDescent="0.3">
      <c r="C109" s="15">
        <v>2025</v>
      </c>
      <c r="F109" s="17" t="s">
        <v>333</v>
      </c>
      <c r="G109" s="17"/>
      <c r="H109" s="29" t="str">
        <f>IF(G109&lt;&gt;"",VLOOKUP(G109,REF!$A$3:$B$191,2,FALSE),"")</f>
        <v/>
      </c>
      <c r="J109" s="15">
        <v>2</v>
      </c>
      <c r="K109" s="17" t="s">
        <v>430</v>
      </c>
      <c r="N109" s="14" t="s">
        <v>541</v>
      </c>
      <c r="O109" s="17" t="s">
        <v>333</v>
      </c>
    </row>
    <row r="110" spans="3:15" x14ac:dyDescent="0.3">
      <c r="C110" s="15">
        <v>2025</v>
      </c>
      <c r="F110" s="17" t="s">
        <v>333</v>
      </c>
      <c r="G110" s="17"/>
      <c r="H110" s="29" t="str">
        <f>IF(G110&lt;&gt;"",VLOOKUP(G110,REF!$A$3:$B$191,2,FALSE),"")</f>
        <v/>
      </c>
      <c r="J110" s="15">
        <v>2</v>
      </c>
      <c r="K110" s="17" t="s">
        <v>430</v>
      </c>
      <c r="N110" s="14" t="s">
        <v>541</v>
      </c>
      <c r="O110" s="17" t="s">
        <v>333</v>
      </c>
    </row>
    <row r="111" spans="3:15" x14ac:dyDescent="0.3">
      <c r="C111" s="15">
        <v>2025</v>
      </c>
      <c r="F111" s="17" t="s">
        <v>333</v>
      </c>
      <c r="G111" s="17"/>
      <c r="H111" s="29" t="str">
        <f>IF(G111&lt;&gt;"",VLOOKUP(G111,REF!$A$3:$B$191,2,FALSE),"")</f>
        <v/>
      </c>
      <c r="J111" s="15">
        <v>2</v>
      </c>
      <c r="K111" s="17" t="s">
        <v>430</v>
      </c>
      <c r="N111" s="14" t="s">
        <v>541</v>
      </c>
      <c r="O111" s="17" t="s">
        <v>333</v>
      </c>
    </row>
    <row r="112" spans="3:15" x14ac:dyDescent="0.3">
      <c r="C112" s="15">
        <v>2025</v>
      </c>
      <c r="F112" s="17" t="s">
        <v>333</v>
      </c>
      <c r="G112" s="17"/>
      <c r="H112" s="29" t="str">
        <f>IF(G112&lt;&gt;"",VLOOKUP(G112,REF!$A$3:$B$191,2,FALSE),"")</f>
        <v/>
      </c>
      <c r="J112" s="15">
        <v>2</v>
      </c>
      <c r="K112" s="17" t="s">
        <v>430</v>
      </c>
      <c r="N112" s="14" t="s">
        <v>541</v>
      </c>
      <c r="O112" s="17" t="s">
        <v>333</v>
      </c>
    </row>
    <row r="113" spans="3:15" x14ac:dyDescent="0.3">
      <c r="C113" s="15">
        <v>2025</v>
      </c>
      <c r="F113" s="17" t="s">
        <v>333</v>
      </c>
      <c r="G113" s="17"/>
      <c r="H113" s="29" t="str">
        <f>IF(G113&lt;&gt;"",VLOOKUP(G113,REF!$A$3:$B$191,2,FALSE),"")</f>
        <v/>
      </c>
      <c r="J113" s="15">
        <v>2</v>
      </c>
      <c r="K113" s="17" t="s">
        <v>430</v>
      </c>
      <c r="N113" s="14" t="s">
        <v>541</v>
      </c>
      <c r="O113" s="17" t="s">
        <v>333</v>
      </c>
    </row>
    <row r="114" spans="3:15" x14ac:dyDescent="0.3">
      <c r="C114" s="15">
        <v>2025</v>
      </c>
      <c r="F114" s="17" t="s">
        <v>333</v>
      </c>
      <c r="G114" s="17"/>
      <c r="H114" s="29" t="str">
        <f>IF(G114&lt;&gt;"",VLOOKUP(G114,REF!$A$3:$B$191,2,FALSE),"")</f>
        <v/>
      </c>
      <c r="J114" s="15">
        <v>2</v>
      </c>
      <c r="K114" s="17" t="s">
        <v>430</v>
      </c>
      <c r="N114" s="14" t="s">
        <v>541</v>
      </c>
      <c r="O114" s="17" t="s">
        <v>333</v>
      </c>
    </row>
    <row r="115" spans="3:15" x14ac:dyDescent="0.3">
      <c r="C115" s="15">
        <v>2025</v>
      </c>
      <c r="F115" s="17" t="s">
        <v>333</v>
      </c>
      <c r="G115" s="17"/>
      <c r="H115" s="29" t="str">
        <f>IF(G115&lt;&gt;"",VLOOKUP(G115,REF!$A$3:$B$191,2,FALSE),"")</f>
        <v/>
      </c>
      <c r="J115" s="15">
        <v>2</v>
      </c>
      <c r="K115" s="17" t="s">
        <v>430</v>
      </c>
      <c r="N115" s="14" t="s">
        <v>541</v>
      </c>
      <c r="O115" s="17" t="s">
        <v>333</v>
      </c>
    </row>
    <row r="116" spans="3:15" x14ac:dyDescent="0.3">
      <c r="C116" s="15">
        <v>2025</v>
      </c>
      <c r="F116" s="17" t="s">
        <v>333</v>
      </c>
      <c r="G116" s="17"/>
      <c r="H116" s="29" t="str">
        <f>IF(G116&lt;&gt;"",VLOOKUP(G116,REF!$A$3:$B$191,2,FALSE),"")</f>
        <v/>
      </c>
      <c r="J116" s="15">
        <v>2</v>
      </c>
      <c r="K116" s="17" t="s">
        <v>430</v>
      </c>
      <c r="N116" s="14" t="s">
        <v>541</v>
      </c>
      <c r="O116" s="17" t="s">
        <v>333</v>
      </c>
    </row>
    <row r="117" spans="3:15" x14ac:dyDescent="0.3">
      <c r="C117" s="15">
        <v>2025</v>
      </c>
      <c r="F117" s="17" t="s">
        <v>333</v>
      </c>
      <c r="G117" s="17"/>
      <c r="H117" s="29" t="str">
        <f>IF(G117&lt;&gt;"",VLOOKUP(G117,REF!$A$3:$B$191,2,FALSE),"")</f>
        <v/>
      </c>
      <c r="J117" s="15">
        <v>2</v>
      </c>
      <c r="K117" s="17" t="s">
        <v>430</v>
      </c>
      <c r="N117" s="14" t="s">
        <v>541</v>
      </c>
      <c r="O117" s="17" t="s">
        <v>333</v>
      </c>
    </row>
    <row r="118" spans="3:15" x14ac:dyDescent="0.3">
      <c r="C118" s="15">
        <v>2025</v>
      </c>
      <c r="F118" s="17" t="s">
        <v>333</v>
      </c>
      <c r="G118" s="17"/>
      <c r="H118" s="29" t="str">
        <f>IF(G118&lt;&gt;"",VLOOKUP(G118,REF!$A$3:$B$191,2,FALSE),"")</f>
        <v/>
      </c>
      <c r="J118" s="15">
        <v>2</v>
      </c>
      <c r="K118" s="17" t="s">
        <v>430</v>
      </c>
      <c r="N118" s="14" t="s">
        <v>541</v>
      </c>
      <c r="O118" s="17" t="s">
        <v>333</v>
      </c>
    </row>
    <row r="119" spans="3:15" x14ac:dyDescent="0.3">
      <c r="C119" s="15">
        <v>2025</v>
      </c>
      <c r="F119" s="17" t="s">
        <v>333</v>
      </c>
      <c r="G119" s="17"/>
      <c r="H119" s="29" t="str">
        <f>IF(G119&lt;&gt;"",VLOOKUP(G119,REF!$A$3:$B$191,2,FALSE),"")</f>
        <v/>
      </c>
      <c r="J119" s="15">
        <v>2</v>
      </c>
      <c r="K119" s="17" t="s">
        <v>430</v>
      </c>
      <c r="N119" s="14" t="s">
        <v>541</v>
      </c>
      <c r="O119" s="17" t="s">
        <v>333</v>
      </c>
    </row>
    <row r="120" spans="3:15" x14ac:dyDescent="0.3">
      <c r="C120" s="15">
        <v>2025</v>
      </c>
      <c r="F120" s="17" t="s">
        <v>333</v>
      </c>
      <c r="G120" s="17"/>
      <c r="H120" s="29" t="str">
        <f>IF(G120&lt;&gt;"",VLOOKUP(G120,REF!$A$3:$B$191,2,FALSE),"")</f>
        <v/>
      </c>
      <c r="J120" s="15">
        <v>2</v>
      </c>
      <c r="K120" s="17" t="s">
        <v>430</v>
      </c>
      <c r="N120" s="14" t="s">
        <v>541</v>
      </c>
      <c r="O120" s="17" t="s">
        <v>333</v>
      </c>
    </row>
    <row r="121" spans="3:15" x14ac:dyDescent="0.3">
      <c r="C121" s="15">
        <v>2025</v>
      </c>
      <c r="F121" s="17" t="s">
        <v>333</v>
      </c>
      <c r="G121" s="17"/>
      <c r="H121" s="29" t="str">
        <f>IF(G121&lt;&gt;"",VLOOKUP(G121,REF!$A$3:$B$191,2,FALSE),"")</f>
        <v/>
      </c>
      <c r="J121" s="15">
        <v>2</v>
      </c>
      <c r="K121" s="17" t="s">
        <v>430</v>
      </c>
      <c r="N121" s="14" t="s">
        <v>541</v>
      </c>
      <c r="O121" s="17" t="s">
        <v>333</v>
      </c>
    </row>
    <row r="122" spans="3:15" x14ac:dyDescent="0.3">
      <c r="C122" s="15">
        <v>2025</v>
      </c>
      <c r="F122" s="17" t="s">
        <v>333</v>
      </c>
      <c r="G122" s="17"/>
      <c r="H122" s="29" t="str">
        <f>IF(G122&lt;&gt;"",VLOOKUP(G122,REF!$A$3:$B$191,2,FALSE),"")</f>
        <v/>
      </c>
      <c r="J122" s="15">
        <v>2</v>
      </c>
      <c r="K122" s="17" t="s">
        <v>430</v>
      </c>
      <c r="N122" s="14" t="s">
        <v>541</v>
      </c>
      <c r="O122" s="17" t="s">
        <v>333</v>
      </c>
    </row>
    <row r="123" spans="3:15" x14ac:dyDescent="0.3">
      <c r="C123" s="15">
        <v>2025</v>
      </c>
      <c r="F123" s="17" t="s">
        <v>333</v>
      </c>
      <c r="G123" s="17"/>
      <c r="H123" s="29" t="str">
        <f>IF(G123&lt;&gt;"",VLOOKUP(G123,REF!$A$3:$B$191,2,FALSE),"")</f>
        <v/>
      </c>
      <c r="J123" s="15">
        <v>2</v>
      </c>
      <c r="K123" s="17" t="s">
        <v>430</v>
      </c>
      <c r="N123" s="14" t="s">
        <v>541</v>
      </c>
      <c r="O123" s="17" t="s">
        <v>333</v>
      </c>
    </row>
    <row r="124" spans="3:15" x14ac:dyDescent="0.3">
      <c r="C124" s="15">
        <v>2025</v>
      </c>
      <c r="F124" s="17" t="s">
        <v>333</v>
      </c>
      <c r="G124" s="17"/>
      <c r="H124" s="29" t="str">
        <f>IF(G124&lt;&gt;"",VLOOKUP(G124,REF!$A$3:$B$191,2,FALSE),"")</f>
        <v/>
      </c>
      <c r="J124" s="15">
        <v>2</v>
      </c>
      <c r="K124" s="17" t="s">
        <v>430</v>
      </c>
      <c r="N124" s="14" t="s">
        <v>541</v>
      </c>
      <c r="O124" s="17" t="s">
        <v>333</v>
      </c>
    </row>
    <row r="125" spans="3:15" x14ac:dyDescent="0.3">
      <c r="C125" s="15">
        <v>2025</v>
      </c>
      <c r="F125" s="17" t="s">
        <v>333</v>
      </c>
      <c r="G125" s="17"/>
      <c r="H125" s="29" t="str">
        <f>IF(G125&lt;&gt;"",VLOOKUP(G125,REF!$A$3:$B$191,2,FALSE),"")</f>
        <v/>
      </c>
      <c r="J125" s="15">
        <v>2</v>
      </c>
      <c r="K125" s="17" t="s">
        <v>430</v>
      </c>
      <c r="N125" s="14" t="s">
        <v>541</v>
      </c>
      <c r="O125" s="17" t="s">
        <v>333</v>
      </c>
    </row>
    <row r="126" spans="3:15" x14ac:dyDescent="0.3">
      <c r="C126" s="15">
        <v>2025</v>
      </c>
      <c r="F126" s="17" t="s">
        <v>333</v>
      </c>
      <c r="G126" s="17"/>
      <c r="H126" s="29" t="str">
        <f>IF(G126&lt;&gt;"",VLOOKUP(G126,REF!$A$3:$B$191,2,FALSE),"")</f>
        <v/>
      </c>
      <c r="J126" s="15">
        <v>2</v>
      </c>
      <c r="K126" s="17" t="s">
        <v>430</v>
      </c>
      <c r="N126" s="14" t="s">
        <v>541</v>
      </c>
      <c r="O126" s="17" t="s">
        <v>333</v>
      </c>
    </row>
    <row r="127" spans="3:15" x14ac:dyDescent="0.3">
      <c r="C127" s="15">
        <v>2025</v>
      </c>
      <c r="F127" s="17" t="s">
        <v>333</v>
      </c>
      <c r="G127" s="17"/>
      <c r="H127" s="29" t="str">
        <f>IF(G127&lt;&gt;"",VLOOKUP(G127,REF!$A$3:$B$191,2,FALSE),"")</f>
        <v/>
      </c>
      <c r="J127" s="15">
        <v>2</v>
      </c>
      <c r="K127" s="17" t="s">
        <v>430</v>
      </c>
      <c r="N127" s="14" t="s">
        <v>541</v>
      </c>
      <c r="O127" s="17" t="s">
        <v>333</v>
      </c>
    </row>
    <row r="128" spans="3:15" x14ac:dyDescent="0.3">
      <c r="C128" s="15">
        <v>2025</v>
      </c>
      <c r="F128" s="17" t="s">
        <v>333</v>
      </c>
      <c r="G128" s="17"/>
      <c r="H128" s="29" t="str">
        <f>IF(G128&lt;&gt;"",VLOOKUP(G128,REF!$A$3:$B$191,2,FALSE),"")</f>
        <v/>
      </c>
      <c r="J128" s="15">
        <v>2</v>
      </c>
      <c r="K128" s="17" t="s">
        <v>430</v>
      </c>
      <c r="N128" s="14" t="s">
        <v>541</v>
      </c>
      <c r="O128" s="17" t="s">
        <v>333</v>
      </c>
    </row>
    <row r="129" spans="3:15" x14ac:dyDescent="0.3">
      <c r="C129" s="15">
        <v>2025</v>
      </c>
      <c r="F129" s="17" t="s">
        <v>333</v>
      </c>
      <c r="G129" s="17"/>
      <c r="H129" s="29" t="str">
        <f>IF(G129&lt;&gt;"",VLOOKUP(G129,REF!$A$3:$B$191,2,FALSE),"")</f>
        <v/>
      </c>
      <c r="J129" s="15">
        <v>2</v>
      </c>
      <c r="K129" s="17" t="s">
        <v>430</v>
      </c>
      <c r="N129" s="14" t="s">
        <v>541</v>
      </c>
      <c r="O129" s="17" t="s">
        <v>333</v>
      </c>
    </row>
    <row r="130" spans="3:15" x14ac:dyDescent="0.3">
      <c r="C130" s="15">
        <v>2025</v>
      </c>
      <c r="F130" s="17" t="s">
        <v>333</v>
      </c>
      <c r="G130" s="17"/>
      <c r="H130" s="29" t="str">
        <f>IF(G130&lt;&gt;"",VLOOKUP(G130,REF!$A$3:$B$191,2,FALSE),"")</f>
        <v/>
      </c>
      <c r="J130" s="15">
        <v>2</v>
      </c>
      <c r="K130" s="17" t="s">
        <v>430</v>
      </c>
      <c r="N130" s="14" t="s">
        <v>541</v>
      </c>
      <c r="O130" s="17" t="s">
        <v>333</v>
      </c>
    </row>
    <row r="131" spans="3:15" x14ac:dyDescent="0.3">
      <c r="C131" s="15">
        <v>2025</v>
      </c>
      <c r="F131" s="17" t="s">
        <v>333</v>
      </c>
      <c r="G131" s="17"/>
      <c r="H131" s="29" t="str">
        <f>IF(G131&lt;&gt;"",VLOOKUP(G131,REF!$A$3:$B$191,2,FALSE),"")</f>
        <v/>
      </c>
      <c r="J131" s="15">
        <v>2</v>
      </c>
      <c r="K131" s="17" t="s">
        <v>430</v>
      </c>
      <c r="N131" s="14" t="s">
        <v>541</v>
      </c>
      <c r="O131" s="17" t="s">
        <v>333</v>
      </c>
    </row>
    <row r="132" spans="3:15" x14ac:dyDescent="0.3">
      <c r="C132" s="15">
        <v>2025</v>
      </c>
      <c r="F132" s="17" t="s">
        <v>333</v>
      </c>
      <c r="G132" s="17"/>
      <c r="H132" s="29" t="str">
        <f>IF(G132&lt;&gt;"",VLOOKUP(G132,REF!$A$3:$B$191,2,FALSE),"")</f>
        <v/>
      </c>
      <c r="J132" s="15">
        <v>2</v>
      </c>
      <c r="K132" s="17" t="s">
        <v>430</v>
      </c>
      <c r="N132" s="14" t="s">
        <v>541</v>
      </c>
      <c r="O132" s="17" t="s">
        <v>333</v>
      </c>
    </row>
    <row r="133" spans="3:15" x14ac:dyDescent="0.3">
      <c r="C133" s="15">
        <v>2025</v>
      </c>
      <c r="F133" s="17" t="s">
        <v>333</v>
      </c>
      <c r="G133" s="17"/>
      <c r="H133" s="29" t="str">
        <f>IF(G133&lt;&gt;"",VLOOKUP(G133,REF!$A$3:$B$191,2,FALSE),"")</f>
        <v/>
      </c>
      <c r="J133" s="15">
        <v>2</v>
      </c>
      <c r="K133" s="17" t="s">
        <v>430</v>
      </c>
      <c r="N133" s="14" t="s">
        <v>541</v>
      </c>
      <c r="O133" s="17" t="s">
        <v>333</v>
      </c>
    </row>
    <row r="134" spans="3:15" x14ac:dyDescent="0.3">
      <c r="C134" s="15">
        <v>2025</v>
      </c>
      <c r="F134" s="17" t="s">
        <v>333</v>
      </c>
      <c r="G134" s="17"/>
      <c r="H134" s="29" t="str">
        <f>IF(G134&lt;&gt;"",VLOOKUP(G134,REF!$A$3:$B$191,2,FALSE),"")</f>
        <v/>
      </c>
      <c r="J134" s="15">
        <v>2</v>
      </c>
      <c r="K134" s="17" t="s">
        <v>430</v>
      </c>
      <c r="N134" s="14" t="s">
        <v>541</v>
      </c>
      <c r="O134" s="17" t="s">
        <v>333</v>
      </c>
    </row>
    <row r="135" spans="3:15" x14ac:dyDescent="0.3">
      <c r="C135" s="15">
        <v>2025</v>
      </c>
      <c r="F135" s="17" t="s">
        <v>333</v>
      </c>
      <c r="G135" s="17"/>
      <c r="H135" s="29" t="str">
        <f>IF(G135&lt;&gt;"",VLOOKUP(G135,REF!$A$3:$B$191,2,FALSE),"")</f>
        <v/>
      </c>
      <c r="J135" s="15">
        <v>2</v>
      </c>
      <c r="K135" s="17" t="s">
        <v>430</v>
      </c>
      <c r="N135" s="14" t="s">
        <v>541</v>
      </c>
      <c r="O135" s="17" t="s">
        <v>333</v>
      </c>
    </row>
    <row r="136" spans="3:15" x14ac:dyDescent="0.3">
      <c r="C136" s="15">
        <v>2025</v>
      </c>
      <c r="F136" s="17" t="s">
        <v>333</v>
      </c>
      <c r="G136" s="17"/>
      <c r="H136" s="29" t="str">
        <f>IF(G136&lt;&gt;"",VLOOKUP(G136,REF!$A$3:$B$191,2,FALSE),"")</f>
        <v/>
      </c>
      <c r="J136" s="15">
        <v>2</v>
      </c>
      <c r="K136" s="17" t="s">
        <v>430</v>
      </c>
      <c r="N136" s="14" t="s">
        <v>541</v>
      </c>
      <c r="O136" s="17" t="s">
        <v>333</v>
      </c>
    </row>
    <row r="137" spans="3:15" x14ac:dyDescent="0.3">
      <c r="C137" s="15">
        <v>2025</v>
      </c>
      <c r="F137" s="17" t="s">
        <v>333</v>
      </c>
      <c r="G137" s="17"/>
      <c r="H137" s="29" t="str">
        <f>IF(G137&lt;&gt;"",VLOOKUP(G137,REF!$A$3:$B$191,2,FALSE),"")</f>
        <v/>
      </c>
      <c r="J137" s="15">
        <v>2</v>
      </c>
      <c r="K137" s="17" t="s">
        <v>430</v>
      </c>
      <c r="N137" s="14" t="s">
        <v>541</v>
      </c>
      <c r="O137" s="17" t="s">
        <v>333</v>
      </c>
    </row>
    <row r="138" spans="3:15" x14ac:dyDescent="0.3">
      <c r="C138" s="15">
        <v>2025</v>
      </c>
      <c r="F138" s="17" t="s">
        <v>333</v>
      </c>
      <c r="G138" s="17"/>
      <c r="H138" s="29" t="str">
        <f>IF(G138&lt;&gt;"",VLOOKUP(G138,REF!$A$3:$B$191,2,FALSE),"")</f>
        <v/>
      </c>
      <c r="J138" s="15">
        <v>2</v>
      </c>
      <c r="K138" s="17" t="s">
        <v>430</v>
      </c>
      <c r="N138" s="14" t="s">
        <v>541</v>
      </c>
      <c r="O138" s="17" t="s">
        <v>333</v>
      </c>
    </row>
    <row r="139" spans="3:15" x14ac:dyDescent="0.3">
      <c r="C139" s="15">
        <v>2025</v>
      </c>
      <c r="F139" s="17" t="s">
        <v>333</v>
      </c>
      <c r="G139" s="17"/>
      <c r="H139" s="29" t="str">
        <f>IF(G139&lt;&gt;"",VLOOKUP(G139,REF!$A$3:$B$191,2,FALSE),"")</f>
        <v/>
      </c>
      <c r="J139" s="15">
        <v>2</v>
      </c>
      <c r="K139" s="17" t="s">
        <v>430</v>
      </c>
      <c r="N139" s="14" t="s">
        <v>541</v>
      </c>
      <c r="O139" s="17" t="s">
        <v>333</v>
      </c>
    </row>
    <row r="140" spans="3:15" x14ac:dyDescent="0.3">
      <c r="C140" s="15">
        <v>2025</v>
      </c>
      <c r="F140" s="17" t="s">
        <v>333</v>
      </c>
      <c r="G140" s="17"/>
      <c r="H140" s="29" t="str">
        <f>IF(G140&lt;&gt;"",VLOOKUP(G140,REF!$A$3:$B$191,2,FALSE),"")</f>
        <v/>
      </c>
      <c r="J140" s="15">
        <v>2</v>
      </c>
      <c r="K140" s="17" t="s">
        <v>430</v>
      </c>
      <c r="N140" s="14" t="s">
        <v>541</v>
      </c>
      <c r="O140" s="17" t="s">
        <v>333</v>
      </c>
    </row>
    <row r="141" spans="3:15" x14ac:dyDescent="0.3">
      <c r="C141" s="15">
        <v>2025</v>
      </c>
      <c r="F141" s="17" t="s">
        <v>333</v>
      </c>
      <c r="G141" s="17"/>
      <c r="H141" s="29" t="str">
        <f>IF(G141&lt;&gt;"",VLOOKUP(G141,REF!$A$3:$B$191,2,FALSE),"")</f>
        <v/>
      </c>
      <c r="J141" s="15">
        <v>2</v>
      </c>
      <c r="K141" s="17" t="s">
        <v>430</v>
      </c>
      <c r="N141" s="14" t="s">
        <v>541</v>
      </c>
      <c r="O141" s="17" t="s">
        <v>333</v>
      </c>
    </row>
    <row r="142" spans="3:15" x14ac:dyDescent="0.3">
      <c r="C142" s="15">
        <v>2025</v>
      </c>
      <c r="F142" s="17" t="s">
        <v>333</v>
      </c>
      <c r="G142" s="17"/>
      <c r="H142" s="29" t="str">
        <f>IF(G142&lt;&gt;"",VLOOKUP(G142,REF!$A$3:$B$191,2,FALSE),"")</f>
        <v/>
      </c>
      <c r="J142" s="15">
        <v>2</v>
      </c>
      <c r="K142" s="17" t="s">
        <v>430</v>
      </c>
      <c r="N142" s="14" t="s">
        <v>541</v>
      </c>
      <c r="O142" s="17" t="s">
        <v>333</v>
      </c>
    </row>
    <row r="143" spans="3:15" x14ac:dyDescent="0.3">
      <c r="C143" s="15">
        <v>2025</v>
      </c>
      <c r="F143" s="17" t="s">
        <v>333</v>
      </c>
      <c r="G143" s="17"/>
      <c r="H143" s="29" t="str">
        <f>IF(G143&lt;&gt;"",VLOOKUP(G143,REF!$A$3:$B$191,2,FALSE),"")</f>
        <v/>
      </c>
      <c r="J143" s="15">
        <v>2</v>
      </c>
      <c r="K143" s="17" t="s">
        <v>430</v>
      </c>
      <c r="N143" s="14" t="s">
        <v>541</v>
      </c>
      <c r="O143" s="17" t="s">
        <v>333</v>
      </c>
    </row>
    <row r="144" spans="3:15" x14ac:dyDescent="0.3">
      <c r="C144" s="15">
        <v>2025</v>
      </c>
      <c r="F144" s="17" t="s">
        <v>333</v>
      </c>
      <c r="G144" s="17"/>
      <c r="H144" s="29" t="str">
        <f>IF(G144&lt;&gt;"",VLOOKUP(G144,REF!$A$3:$B$191,2,FALSE),"")</f>
        <v/>
      </c>
      <c r="J144" s="15">
        <v>2</v>
      </c>
      <c r="K144" s="17" t="s">
        <v>430</v>
      </c>
      <c r="N144" s="14" t="s">
        <v>541</v>
      </c>
      <c r="O144" s="17" t="s">
        <v>333</v>
      </c>
    </row>
    <row r="145" spans="3:15" x14ac:dyDescent="0.3">
      <c r="C145" s="15">
        <v>2025</v>
      </c>
      <c r="F145" s="17" t="s">
        <v>333</v>
      </c>
      <c r="G145" s="17"/>
      <c r="H145" s="29" t="str">
        <f>IF(G145&lt;&gt;"",VLOOKUP(G145,REF!$A$3:$B$191,2,FALSE),"")</f>
        <v/>
      </c>
      <c r="J145" s="15">
        <v>2</v>
      </c>
      <c r="K145" s="17" t="s">
        <v>430</v>
      </c>
      <c r="N145" s="14" t="s">
        <v>541</v>
      </c>
      <c r="O145" s="17" t="s">
        <v>333</v>
      </c>
    </row>
    <row r="146" spans="3:15" x14ac:dyDescent="0.3">
      <c r="C146" s="15">
        <v>2025</v>
      </c>
      <c r="F146" s="17" t="s">
        <v>333</v>
      </c>
      <c r="G146" s="17"/>
      <c r="H146" s="29" t="str">
        <f>IF(G146&lt;&gt;"",VLOOKUP(G146,REF!$A$3:$B$191,2,FALSE),"")</f>
        <v/>
      </c>
      <c r="J146" s="15">
        <v>2</v>
      </c>
      <c r="K146" s="17" t="s">
        <v>430</v>
      </c>
      <c r="N146" s="14" t="s">
        <v>541</v>
      </c>
      <c r="O146" s="17" t="s">
        <v>333</v>
      </c>
    </row>
    <row r="147" spans="3:15" x14ac:dyDescent="0.3">
      <c r="C147" s="15">
        <v>2025</v>
      </c>
      <c r="F147" s="17" t="s">
        <v>333</v>
      </c>
      <c r="G147" s="17"/>
      <c r="H147" s="29" t="str">
        <f>IF(G147&lt;&gt;"",VLOOKUP(G147,REF!$A$3:$B$191,2,FALSE),"")</f>
        <v/>
      </c>
      <c r="J147" s="15">
        <v>2</v>
      </c>
      <c r="K147" s="17" t="s">
        <v>430</v>
      </c>
      <c r="N147" s="14" t="s">
        <v>541</v>
      </c>
      <c r="O147" s="17" t="s">
        <v>333</v>
      </c>
    </row>
    <row r="148" spans="3:15" x14ac:dyDescent="0.3">
      <c r="C148" s="15">
        <v>2025</v>
      </c>
      <c r="F148" s="17" t="s">
        <v>333</v>
      </c>
      <c r="G148" s="17"/>
      <c r="H148" s="29" t="str">
        <f>IF(G148&lt;&gt;"",VLOOKUP(G148,REF!$A$3:$B$191,2,FALSE),"")</f>
        <v/>
      </c>
      <c r="J148" s="15">
        <v>2</v>
      </c>
      <c r="K148" s="17" t="s">
        <v>430</v>
      </c>
      <c r="N148" s="14" t="s">
        <v>541</v>
      </c>
      <c r="O148" s="17" t="s">
        <v>333</v>
      </c>
    </row>
    <row r="149" spans="3:15" x14ac:dyDescent="0.3">
      <c r="C149" s="15">
        <v>2025</v>
      </c>
      <c r="F149" s="17" t="s">
        <v>333</v>
      </c>
      <c r="G149" s="17"/>
      <c r="H149" s="29" t="str">
        <f>IF(G149&lt;&gt;"",VLOOKUP(G149,REF!$A$3:$B$191,2,FALSE),"")</f>
        <v/>
      </c>
      <c r="J149" s="15">
        <v>2</v>
      </c>
      <c r="K149" s="17" t="s">
        <v>430</v>
      </c>
      <c r="N149" s="14" t="s">
        <v>541</v>
      </c>
      <c r="O149" s="17" t="s">
        <v>333</v>
      </c>
    </row>
    <row r="150" spans="3:15" x14ac:dyDescent="0.3">
      <c r="C150" s="15">
        <v>2025</v>
      </c>
      <c r="F150" s="17" t="s">
        <v>333</v>
      </c>
      <c r="G150" s="17"/>
      <c r="H150" s="29" t="str">
        <f>IF(G150&lt;&gt;"",VLOOKUP(G150,REF!$A$3:$B$191,2,FALSE),"")</f>
        <v/>
      </c>
      <c r="J150" s="15">
        <v>2</v>
      </c>
      <c r="K150" s="17" t="s">
        <v>430</v>
      </c>
      <c r="N150" s="14" t="s">
        <v>541</v>
      </c>
      <c r="O150" s="17" t="s">
        <v>333</v>
      </c>
    </row>
    <row r="151" spans="3:15" x14ac:dyDescent="0.3">
      <c r="C151" s="15">
        <v>2025</v>
      </c>
      <c r="F151" s="17" t="s">
        <v>333</v>
      </c>
      <c r="G151" s="17"/>
      <c r="H151" s="29" t="str">
        <f>IF(G151&lt;&gt;"",VLOOKUP(G151,REF!$A$3:$B$191,2,FALSE),"")</f>
        <v/>
      </c>
      <c r="J151" s="15">
        <v>2</v>
      </c>
      <c r="K151" s="17" t="s">
        <v>430</v>
      </c>
      <c r="N151" s="14" t="s">
        <v>541</v>
      </c>
      <c r="O151" s="17" t="s">
        <v>333</v>
      </c>
    </row>
    <row r="152" spans="3:15" x14ac:dyDescent="0.3">
      <c r="C152" s="15">
        <v>2025</v>
      </c>
      <c r="F152" s="17" t="s">
        <v>333</v>
      </c>
      <c r="G152" s="17"/>
      <c r="H152" s="29" t="str">
        <f>IF(G152&lt;&gt;"",VLOOKUP(G152,REF!$A$3:$B$191,2,FALSE),"")</f>
        <v/>
      </c>
      <c r="J152" s="15">
        <v>2</v>
      </c>
      <c r="K152" s="17" t="s">
        <v>430</v>
      </c>
      <c r="N152" s="14" t="s">
        <v>541</v>
      </c>
      <c r="O152" s="17" t="s">
        <v>333</v>
      </c>
    </row>
    <row r="153" spans="3:15" x14ac:dyDescent="0.3">
      <c r="C153" s="15">
        <v>2025</v>
      </c>
      <c r="F153" s="17" t="s">
        <v>333</v>
      </c>
      <c r="G153" s="17"/>
      <c r="H153" s="29" t="str">
        <f>IF(G153&lt;&gt;"",VLOOKUP(G153,REF!$A$3:$B$191,2,FALSE),"")</f>
        <v/>
      </c>
      <c r="J153" s="15">
        <v>2</v>
      </c>
      <c r="K153" s="17" t="s">
        <v>430</v>
      </c>
      <c r="N153" s="14" t="s">
        <v>541</v>
      </c>
      <c r="O153" s="17" t="s">
        <v>333</v>
      </c>
    </row>
    <row r="154" spans="3:15" x14ac:dyDescent="0.3">
      <c r="C154" s="15">
        <v>2025</v>
      </c>
      <c r="F154" s="17" t="s">
        <v>333</v>
      </c>
      <c r="G154" s="17"/>
      <c r="H154" s="29" t="str">
        <f>IF(G154&lt;&gt;"",VLOOKUP(G154,REF!$A$3:$B$191,2,FALSE),"")</f>
        <v/>
      </c>
      <c r="J154" s="15">
        <v>2</v>
      </c>
      <c r="K154" s="17" t="s">
        <v>430</v>
      </c>
      <c r="N154" s="14" t="s">
        <v>541</v>
      </c>
      <c r="O154" s="17" t="s">
        <v>333</v>
      </c>
    </row>
    <row r="155" spans="3:15" x14ac:dyDescent="0.3">
      <c r="C155" s="15">
        <v>2025</v>
      </c>
      <c r="F155" s="17" t="s">
        <v>333</v>
      </c>
      <c r="G155" s="17"/>
      <c r="H155" s="29" t="str">
        <f>IF(G155&lt;&gt;"",VLOOKUP(G155,REF!$A$3:$B$191,2,FALSE),"")</f>
        <v/>
      </c>
      <c r="J155" s="15">
        <v>2</v>
      </c>
      <c r="K155" s="17" t="s">
        <v>430</v>
      </c>
      <c r="N155" s="14" t="s">
        <v>541</v>
      </c>
      <c r="O155" s="17" t="s">
        <v>333</v>
      </c>
    </row>
    <row r="156" spans="3:15" x14ac:dyDescent="0.3">
      <c r="C156" s="15">
        <v>2025</v>
      </c>
      <c r="F156" s="17" t="s">
        <v>333</v>
      </c>
      <c r="G156" s="17"/>
      <c r="H156" s="29" t="str">
        <f>IF(G156&lt;&gt;"",VLOOKUP(G156,REF!$A$3:$B$191,2,FALSE),"")</f>
        <v/>
      </c>
      <c r="J156" s="15">
        <v>2</v>
      </c>
      <c r="K156" s="17" t="s">
        <v>430</v>
      </c>
      <c r="N156" s="14" t="s">
        <v>541</v>
      </c>
      <c r="O156" s="17" t="s">
        <v>333</v>
      </c>
    </row>
    <row r="157" spans="3:15" x14ac:dyDescent="0.3">
      <c r="C157" s="15">
        <v>2025</v>
      </c>
      <c r="F157" s="17" t="s">
        <v>333</v>
      </c>
      <c r="G157" s="17"/>
      <c r="H157" s="29" t="str">
        <f>IF(G157&lt;&gt;"",VLOOKUP(G157,REF!$A$3:$B$191,2,FALSE),"")</f>
        <v/>
      </c>
      <c r="J157" s="15">
        <v>2</v>
      </c>
      <c r="K157" s="17" t="s">
        <v>430</v>
      </c>
      <c r="N157" s="14" t="s">
        <v>541</v>
      </c>
      <c r="O157" s="17" t="s">
        <v>333</v>
      </c>
    </row>
    <row r="158" spans="3:15" x14ac:dyDescent="0.3">
      <c r="C158" s="15">
        <v>2025</v>
      </c>
      <c r="F158" s="17" t="s">
        <v>333</v>
      </c>
      <c r="G158" s="17"/>
      <c r="H158" s="29" t="str">
        <f>IF(G158&lt;&gt;"",VLOOKUP(G158,REF!$A$3:$B$191,2,FALSE),"")</f>
        <v/>
      </c>
      <c r="J158" s="15">
        <v>2</v>
      </c>
      <c r="K158" s="17" t="s">
        <v>430</v>
      </c>
      <c r="N158" s="14" t="s">
        <v>541</v>
      </c>
      <c r="O158" s="17" t="s">
        <v>333</v>
      </c>
    </row>
    <row r="159" spans="3:15" x14ac:dyDescent="0.3">
      <c r="C159" s="15">
        <v>2025</v>
      </c>
      <c r="F159" s="17" t="s">
        <v>333</v>
      </c>
      <c r="G159" s="17"/>
      <c r="H159" s="29" t="str">
        <f>IF(G159&lt;&gt;"",VLOOKUP(G159,REF!$A$3:$B$191,2,FALSE),"")</f>
        <v/>
      </c>
      <c r="J159" s="15">
        <v>2</v>
      </c>
      <c r="K159" s="17" t="s">
        <v>430</v>
      </c>
      <c r="N159" s="14" t="s">
        <v>541</v>
      </c>
      <c r="O159" s="17" t="s">
        <v>333</v>
      </c>
    </row>
    <row r="160" spans="3:15" x14ac:dyDescent="0.3">
      <c r="C160" s="15">
        <v>2025</v>
      </c>
      <c r="F160" s="17" t="s">
        <v>333</v>
      </c>
      <c r="G160" s="17"/>
      <c r="H160" s="29" t="str">
        <f>IF(G160&lt;&gt;"",VLOOKUP(G160,REF!$A$3:$B$191,2,FALSE),"")</f>
        <v/>
      </c>
      <c r="J160" s="15">
        <v>2</v>
      </c>
      <c r="K160" s="17" t="s">
        <v>430</v>
      </c>
      <c r="N160" s="14" t="s">
        <v>541</v>
      </c>
      <c r="O160" s="17" t="s">
        <v>333</v>
      </c>
    </row>
    <row r="161" spans="3:15" x14ac:dyDescent="0.3">
      <c r="C161" s="15">
        <v>2025</v>
      </c>
      <c r="F161" s="17" t="s">
        <v>333</v>
      </c>
      <c r="G161" s="17"/>
      <c r="H161" s="29" t="str">
        <f>IF(G161&lt;&gt;"",VLOOKUP(G161,REF!$A$3:$B$191,2,FALSE),"")</f>
        <v/>
      </c>
      <c r="J161" s="15">
        <v>2</v>
      </c>
      <c r="K161" s="17" t="s">
        <v>430</v>
      </c>
      <c r="N161" s="14" t="s">
        <v>541</v>
      </c>
      <c r="O161" s="17" t="s">
        <v>333</v>
      </c>
    </row>
    <row r="162" spans="3:15" x14ac:dyDescent="0.3">
      <c r="C162" s="15">
        <v>2025</v>
      </c>
      <c r="F162" s="17" t="s">
        <v>333</v>
      </c>
      <c r="G162" s="17"/>
      <c r="H162" s="29" t="str">
        <f>IF(G162&lt;&gt;"",VLOOKUP(G162,REF!$A$3:$B$191,2,FALSE),"")</f>
        <v/>
      </c>
      <c r="J162" s="15">
        <v>2</v>
      </c>
      <c r="K162" s="17" t="s">
        <v>430</v>
      </c>
      <c r="N162" s="14" t="s">
        <v>541</v>
      </c>
      <c r="O162" s="17" t="s">
        <v>333</v>
      </c>
    </row>
    <row r="163" spans="3:15" x14ac:dyDescent="0.3">
      <c r="C163" s="15">
        <v>2025</v>
      </c>
      <c r="F163" s="17" t="s">
        <v>333</v>
      </c>
      <c r="G163" s="17"/>
      <c r="H163" s="29" t="str">
        <f>IF(G163&lt;&gt;"",VLOOKUP(G163,REF!$A$3:$B$191,2,FALSE),"")</f>
        <v/>
      </c>
      <c r="J163" s="15">
        <v>2</v>
      </c>
      <c r="K163" s="17" t="s">
        <v>430</v>
      </c>
      <c r="N163" s="14" t="s">
        <v>541</v>
      </c>
      <c r="O163" s="17" t="s">
        <v>333</v>
      </c>
    </row>
    <row r="164" spans="3:15" x14ac:dyDescent="0.3">
      <c r="C164" s="15">
        <v>2025</v>
      </c>
      <c r="F164" s="17" t="s">
        <v>333</v>
      </c>
      <c r="G164" s="17"/>
      <c r="H164" s="29" t="str">
        <f>IF(G164&lt;&gt;"",VLOOKUP(G164,REF!$A$3:$B$191,2,FALSE),"")</f>
        <v/>
      </c>
      <c r="J164" s="15">
        <v>2</v>
      </c>
      <c r="K164" s="17" t="s">
        <v>430</v>
      </c>
      <c r="N164" s="14" t="s">
        <v>541</v>
      </c>
      <c r="O164" s="17" t="s">
        <v>333</v>
      </c>
    </row>
    <row r="165" spans="3:15" x14ac:dyDescent="0.3">
      <c r="C165" s="15">
        <v>2025</v>
      </c>
      <c r="F165" s="17" t="s">
        <v>333</v>
      </c>
      <c r="G165" s="17"/>
      <c r="H165" s="29" t="str">
        <f>IF(G165&lt;&gt;"",VLOOKUP(G165,REF!$A$3:$B$191,2,FALSE),"")</f>
        <v/>
      </c>
      <c r="J165" s="15">
        <v>2</v>
      </c>
      <c r="K165" s="17" t="s">
        <v>430</v>
      </c>
      <c r="N165" s="14" t="s">
        <v>541</v>
      </c>
      <c r="O165" s="17" t="s">
        <v>333</v>
      </c>
    </row>
    <row r="166" spans="3:15" x14ac:dyDescent="0.3">
      <c r="C166" s="15">
        <v>2025</v>
      </c>
      <c r="F166" s="17" t="s">
        <v>333</v>
      </c>
      <c r="G166" s="17"/>
      <c r="H166" s="29" t="str">
        <f>IF(G166&lt;&gt;"",VLOOKUP(G166,REF!$A$3:$B$191,2,FALSE),"")</f>
        <v/>
      </c>
      <c r="J166" s="15">
        <v>2</v>
      </c>
      <c r="K166" s="17" t="s">
        <v>430</v>
      </c>
      <c r="N166" s="14" t="s">
        <v>541</v>
      </c>
      <c r="O166" s="17" t="s">
        <v>333</v>
      </c>
    </row>
    <row r="167" spans="3:15" x14ac:dyDescent="0.3">
      <c r="C167" s="15">
        <v>2025</v>
      </c>
      <c r="F167" s="17" t="s">
        <v>333</v>
      </c>
      <c r="G167" s="17"/>
      <c r="H167" s="29" t="str">
        <f>IF(G167&lt;&gt;"",VLOOKUP(G167,REF!$A$3:$B$191,2,FALSE),"")</f>
        <v/>
      </c>
      <c r="J167" s="15">
        <v>2</v>
      </c>
      <c r="K167" s="17" t="s">
        <v>430</v>
      </c>
      <c r="N167" s="14" t="s">
        <v>541</v>
      </c>
      <c r="O167" s="17" t="s">
        <v>333</v>
      </c>
    </row>
    <row r="168" spans="3:15" x14ac:dyDescent="0.3">
      <c r="C168" s="15">
        <v>2025</v>
      </c>
      <c r="F168" s="17" t="s">
        <v>333</v>
      </c>
      <c r="G168" s="17"/>
      <c r="H168" s="29" t="str">
        <f>IF(G168&lt;&gt;"",VLOOKUP(G168,REF!$A$3:$B$191,2,FALSE),"")</f>
        <v/>
      </c>
      <c r="J168" s="15">
        <v>2</v>
      </c>
      <c r="K168" s="17" t="s">
        <v>430</v>
      </c>
      <c r="N168" s="14" t="s">
        <v>541</v>
      </c>
      <c r="O168" s="17" t="s">
        <v>333</v>
      </c>
    </row>
    <row r="169" spans="3:15" x14ac:dyDescent="0.3">
      <c r="C169" s="15">
        <v>2025</v>
      </c>
      <c r="F169" s="17" t="s">
        <v>333</v>
      </c>
      <c r="G169" s="17"/>
      <c r="H169" s="29" t="str">
        <f>IF(G169&lt;&gt;"",VLOOKUP(G169,REF!$A$3:$B$191,2,FALSE),"")</f>
        <v/>
      </c>
      <c r="J169" s="15">
        <v>2</v>
      </c>
      <c r="K169" s="17" t="s">
        <v>430</v>
      </c>
      <c r="N169" s="14" t="s">
        <v>541</v>
      </c>
      <c r="O169" s="17" t="s">
        <v>333</v>
      </c>
    </row>
    <row r="170" spans="3:15" x14ac:dyDescent="0.3">
      <c r="C170" s="15">
        <v>2025</v>
      </c>
      <c r="F170" s="17" t="s">
        <v>333</v>
      </c>
      <c r="G170" s="17"/>
      <c r="H170" s="29" t="str">
        <f>IF(G170&lt;&gt;"",VLOOKUP(G170,REF!$A$3:$B$191,2,FALSE),"")</f>
        <v/>
      </c>
      <c r="J170" s="15">
        <v>2</v>
      </c>
      <c r="K170" s="17" t="s">
        <v>430</v>
      </c>
      <c r="N170" s="14" t="s">
        <v>541</v>
      </c>
      <c r="O170" s="17" t="s">
        <v>333</v>
      </c>
    </row>
    <row r="171" spans="3:15" x14ac:dyDescent="0.3">
      <c r="C171" s="15">
        <v>2025</v>
      </c>
      <c r="F171" s="17" t="s">
        <v>333</v>
      </c>
      <c r="G171" s="17"/>
      <c r="H171" s="29" t="str">
        <f>IF(G171&lt;&gt;"",VLOOKUP(G171,REF!$A$3:$B$191,2,FALSE),"")</f>
        <v/>
      </c>
      <c r="J171" s="15">
        <v>2</v>
      </c>
      <c r="K171" s="17" t="s">
        <v>430</v>
      </c>
      <c r="N171" s="14" t="s">
        <v>541</v>
      </c>
      <c r="O171" s="17" t="s">
        <v>333</v>
      </c>
    </row>
    <row r="172" spans="3:15" x14ac:dyDescent="0.3">
      <c r="C172" s="15">
        <v>2025</v>
      </c>
      <c r="F172" s="17" t="s">
        <v>333</v>
      </c>
      <c r="G172" s="17"/>
      <c r="H172" s="29" t="str">
        <f>IF(G172&lt;&gt;"",VLOOKUP(G172,REF!$A$3:$B$191,2,FALSE),"")</f>
        <v/>
      </c>
      <c r="J172" s="15">
        <v>2</v>
      </c>
      <c r="K172" s="17" t="s">
        <v>430</v>
      </c>
      <c r="N172" s="14" t="s">
        <v>541</v>
      </c>
      <c r="O172" s="17" t="s">
        <v>333</v>
      </c>
    </row>
    <row r="173" spans="3:15" x14ac:dyDescent="0.3">
      <c r="C173" s="15">
        <v>2025</v>
      </c>
      <c r="F173" s="17" t="s">
        <v>333</v>
      </c>
      <c r="G173" s="17"/>
      <c r="H173" s="29" t="str">
        <f>IF(G173&lt;&gt;"",VLOOKUP(G173,REF!$A$3:$B$191,2,FALSE),"")</f>
        <v/>
      </c>
      <c r="J173" s="15">
        <v>2</v>
      </c>
      <c r="K173" s="17" t="s">
        <v>430</v>
      </c>
      <c r="N173" s="14" t="s">
        <v>541</v>
      </c>
      <c r="O173" s="17" t="s">
        <v>333</v>
      </c>
    </row>
    <row r="174" spans="3:15" x14ac:dyDescent="0.3">
      <c r="C174" s="15">
        <v>2025</v>
      </c>
      <c r="F174" s="17" t="s">
        <v>333</v>
      </c>
      <c r="G174" s="17"/>
      <c r="H174" s="29" t="str">
        <f>IF(G174&lt;&gt;"",VLOOKUP(G174,REF!$A$3:$B$191,2,FALSE),"")</f>
        <v/>
      </c>
      <c r="J174" s="15">
        <v>2</v>
      </c>
      <c r="K174" s="17" t="s">
        <v>430</v>
      </c>
      <c r="N174" s="14" t="s">
        <v>541</v>
      </c>
      <c r="O174" s="17" t="s">
        <v>333</v>
      </c>
    </row>
    <row r="175" spans="3:15" x14ac:dyDescent="0.3">
      <c r="C175" s="15">
        <v>2025</v>
      </c>
      <c r="F175" s="17" t="s">
        <v>333</v>
      </c>
      <c r="G175" s="17"/>
      <c r="H175" s="29" t="str">
        <f>IF(G175&lt;&gt;"",VLOOKUP(G175,REF!$A$3:$B$191,2,FALSE),"")</f>
        <v/>
      </c>
      <c r="J175" s="15">
        <v>2</v>
      </c>
      <c r="K175" s="17" t="s">
        <v>430</v>
      </c>
      <c r="N175" s="14" t="s">
        <v>541</v>
      </c>
      <c r="O175" s="17" t="s">
        <v>333</v>
      </c>
    </row>
    <row r="176" spans="3:15" x14ac:dyDescent="0.3">
      <c r="C176" s="15">
        <v>2025</v>
      </c>
      <c r="F176" s="17" t="s">
        <v>333</v>
      </c>
      <c r="G176" s="17"/>
      <c r="H176" s="29" t="str">
        <f>IF(G176&lt;&gt;"",VLOOKUP(G176,REF!$A$3:$B$191,2,FALSE),"")</f>
        <v/>
      </c>
      <c r="J176" s="15">
        <v>2</v>
      </c>
      <c r="K176" s="17" t="s">
        <v>430</v>
      </c>
      <c r="N176" s="14" t="s">
        <v>541</v>
      </c>
      <c r="O176" s="17" t="s">
        <v>333</v>
      </c>
    </row>
    <row r="177" spans="3:15" x14ac:dyDescent="0.3">
      <c r="C177" s="15">
        <v>2025</v>
      </c>
      <c r="F177" s="17" t="s">
        <v>333</v>
      </c>
      <c r="G177" s="17"/>
      <c r="H177" s="29" t="str">
        <f>IF(G177&lt;&gt;"",VLOOKUP(G177,REF!$A$3:$B$191,2,FALSE),"")</f>
        <v/>
      </c>
      <c r="J177" s="15">
        <v>2</v>
      </c>
      <c r="K177" s="17" t="s">
        <v>430</v>
      </c>
      <c r="N177" s="14" t="s">
        <v>541</v>
      </c>
      <c r="O177" s="17" t="s">
        <v>333</v>
      </c>
    </row>
    <row r="178" spans="3:15" x14ac:dyDescent="0.3">
      <c r="C178" s="15">
        <v>2025</v>
      </c>
      <c r="F178" s="17" t="s">
        <v>333</v>
      </c>
      <c r="G178" s="17"/>
      <c r="H178" s="29" t="str">
        <f>IF(G178&lt;&gt;"",VLOOKUP(G178,REF!$A$3:$B$191,2,FALSE),"")</f>
        <v/>
      </c>
      <c r="J178" s="15">
        <v>2</v>
      </c>
      <c r="K178" s="17" t="s">
        <v>430</v>
      </c>
      <c r="N178" s="14" t="s">
        <v>541</v>
      </c>
      <c r="O178" s="17" t="s">
        <v>333</v>
      </c>
    </row>
    <row r="179" spans="3:15" x14ac:dyDescent="0.3">
      <c r="C179" s="15">
        <v>2025</v>
      </c>
      <c r="F179" s="17" t="s">
        <v>333</v>
      </c>
      <c r="G179" s="17"/>
      <c r="H179" s="29" t="str">
        <f>IF(G179&lt;&gt;"",VLOOKUP(G179,REF!$A$3:$B$191,2,FALSE),"")</f>
        <v/>
      </c>
      <c r="J179" s="15">
        <v>2</v>
      </c>
      <c r="K179" s="17" t="s">
        <v>430</v>
      </c>
      <c r="N179" s="14" t="s">
        <v>541</v>
      </c>
      <c r="O179" s="17" t="s">
        <v>333</v>
      </c>
    </row>
    <row r="180" spans="3:15" x14ac:dyDescent="0.3">
      <c r="C180" s="15">
        <v>2025</v>
      </c>
      <c r="F180" s="17" t="s">
        <v>333</v>
      </c>
      <c r="G180" s="17"/>
      <c r="H180" s="29" t="str">
        <f>IF(G180&lt;&gt;"",VLOOKUP(G180,REF!$A$3:$B$191,2,FALSE),"")</f>
        <v/>
      </c>
      <c r="J180" s="15">
        <v>2</v>
      </c>
      <c r="K180" s="17" t="s">
        <v>430</v>
      </c>
      <c r="N180" s="14" t="s">
        <v>541</v>
      </c>
      <c r="O180" s="17" t="s">
        <v>333</v>
      </c>
    </row>
    <row r="181" spans="3:15" x14ac:dyDescent="0.3">
      <c r="C181" s="15">
        <v>2025</v>
      </c>
      <c r="F181" s="17" t="s">
        <v>333</v>
      </c>
      <c r="G181" s="17"/>
      <c r="H181" s="29" t="str">
        <f>IF(G181&lt;&gt;"",VLOOKUP(G181,REF!$A$3:$B$191,2,FALSE),"")</f>
        <v/>
      </c>
      <c r="J181" s="15">
        <v>2</v>
      </c>
      <c r="K181" s="17" t="s">
        <v>430</v>
      </c>
      <c r="N181" s="14" t="s">
        <v>541</v>
      </c>
      <c r="O181" s="17" t="s">
        <v>333</v>
      </c>
    </row>
    <row r="182" spans="3:15" x14ac:dyDescent="0.3">
      <c r="C182" s="15">
        <v>2025</v>
      </c>
      <c r="F182" s="17" t="s">
        <v>333</v>
      </c>
      <c r="G182" s="17"/>
      <c r="H182" s="29" t="str">
        <f>IF(G182&lt;&gt;"",VLOOKUP(G182,REF!$A$3:$B$191,2,FALSE),"")</f>
        <v/>
      </c>
      <c r="J182" s="15">
        <v>2</v>
      </c>
      <c r="K182" s="17" t="s">
        <v>430</v>
      </c>
      <c r="N182" s="14" t="s">
        <v>541</v>
      </c>
      <c r="O182" s="17" t="s">
        <v>333</v>
      </c>
    </row>
    <row r="183" spans="3:15" x14ac:dyDescent="0.3">
      <c r="C183" s="15">
        <v>2025</v>
      </c>
      <c r="F183" s="17" t="s">
        <v>333</v>
      </c>
      <c r="G183" s="17"/>
      <c r="H183" s="29" t="str">
        <f>IF(G183&lt;&gt;"",VLOOKUP(G183,REF!$A$3:$B$191,2,FALSE),"")</f>
        <v/>
      </c>
      <c r="J183" s="15">
        <v>2</v>
      </c>
      <c r="K183" s="17" t="s">
        <v>430</v>
      </c>
      <c r="N183" s="14" t="s">
        <v>541</v>
      </c>
      <c r="O183" s="17" t="s">
        <v>333</v>
      </c>
    </row>
    <row r="184" spans="3:15" x14ac:dyDescent="0.3">
      <c r="C184" s="15">
        <v>2025</v>
      </c>
      <c r="F184" s="17" t="s">
        <v>333</v>
      </c>
      <c r="G184" s="17"/>
      <c r="H184" s="29" t="str">
        <f>IF(G184&lt;&gt;"",VLOOKUP(G184,REF!$A$3:$B$191,2,FALSE),"")</f>
        <v/>
      </c>
      <c r="J184" s="15">
        <v>2</v>
      </c>
      <c r="K184" s="17" t="s">
        <v>430</v>
      </c>
      <c r="N184" s="14" t="s">
        <v>541</v>
      </c>
      <c r="O184" s="17" t="s">
        <v>333</v>
      </c>
    </row>
    <row r="185" spans="3:15" x14ac:dyDescent="0.3">
      <c r="C185" s="15">
        <v>2025</v>
      </c>
      <c r="F185" s="17" t="s">
        <v>333</v>
      </c>
      <c r="G185" s="17"/>
      <c r="H185" s="29" t="str">
        <f>IF(G185&lt;&gt;"",VLOOKUP(G185,REF!$A$3:$B$191,2,FALSE),"")</f>
        <v/>
      </c>
      <c r="J185" s="15">
        <v>2</v>
      </c>
      <c r="K185" s="17" t="s">
        <v>430</v>
      </c>
      <c r="N185" s="14" t="s">
        <v>541</v>
      </c>
      <c r="O185" s="17" t="s">
        <v>333</v>
      </c>
    </row>
    <row r="186" spans="3:15" x14ac:dyDescent="0.3">
      <c r="C186" s="15">
        <v>2025</v>
      </c>
      <c r="F186" s="17" t="s">
        <v>333</v>
      </c>
      <c r="G186" s="17"/>
      <c r="H186" s="29" t="str">
        <f>IF(G186&lt;&gt;"",VLOOKUP(G186,REF!$A$3:$B$191,2,FALSE),"")</f>
        <v/>
      </c>
      <c r="J186" s="15">
        <v>2</v>
      </c>
      <c r="K186" s="17" t="s">
        <v>430</v>
      </c>
      <c r="N186" s="14" t="s">
        <v>541</v>
      </c>
      <c r="O186" s="17" t="s">
        <v>333</v>
      </c>
    </row>
    <row r="187" spans="3:15" x14ac:dyDescent="0.3">
      <c r="C187" s="15">
        <v>2025</v>
      </c>
      <c r="F187" s="17" t="s">
        <v>333</v>
      </c>
      <c r="G187" s="17"/>
      <c r="H187" s="29" t="str">
        <f>IF(G187&lt;&gt;"",VLOOKUP(G187,REF!$A$3:$B$191,2,FALSE),"")</f>
        <v/>
      </c>
      <c r="J187" s="15">
        <v>2</v>
      </c>
      <c r="K187" s="17" t="s">
        <v>430</v>
      </c>
      <c r="N187" s="14" t="s">
        <v>541</v>
      </c>
      <c r="O187" s="17" t="s">
        <v>333</v>
      </c>
    </row>
    <row r="188" spans="3:15" x14ac:dyDescent="0.3">
      <c r="C188" s="15">
        <v>2025</v>
      </c>
      <c r="F188" s="17" t="s">
        <v>333</v>
      </c>
      <c r="G188" s="17"/>
      <c r="H188" s="29" t="str">
        <f>IF(G188&lt;&gt;"",VLOOKUP(G188,REF!$A$3:$B$191,2,FALSE),"")</f>
        <v/>
      </c>
      <c r="J188" s="15">
        <v>2</v>
      </c>
      <c r="K188" s="17" t="s">
        <v>430</v>
      </c>
      <c r="N188" s="14" t="s">
        <v>541</v>
      </c>
      <c r="O188" s="17" t="s">
        <v>333</v>
      </c>
    </row>
    <row r="189" spans="3:15" x14ac:dyDescent="0.3">
      <c r="C189" s="15">
        <v>2025</v>
      </c>
      <c r="F189" s="17" t="s">
        <v>333</v>
      </c>
      <c r="G189" s="17"/>
      <c r="H189" s="29" t="str">
        <f>IF(G189&lt;&gt;"",VLOOKUP(G189,REF!$A$3:$B$191,2,FALSE),"")</f>
        <v/>
      </c>
      <c r="J189" s="15">
        <v>2</v>
      </c>
      <c r="K189" s="17" t="s">
        <v>430</v>
      </c>
      <c r="N189" s="14" t="s">
        <v>541</v>
      </c>
      <c r="O189" s="17" t="s">
        <v>333</v>
      </c>
    </row>
    <row r="190" spans="3:15" x14ac:dyDescent="0.3">
      <c r="C190" s="15">
        <v>2025</v>
      </c>
      <c r="F190" s="17" t="s">
        <v>333</v>
      </c>
      <c r="G190" s="17"/>
      <c r="H190" s="29" t="str">
        <f>IF(G190&lt;&gt;"",VLOOKUP(G190,REF!$A$3:$B$191,2,FALSE),"")</f>
        <v/>
      </c>
      <c r="J190" s="15">
        <v>2</v>
      </c>
      <c r="K190" s="17" t="s">
        <v>430</v>
      </c>
      <c r="N190" s="14" t="s">
        <v>541</v>
      </c>
      <c r="O190" s="17" t="s">
        <v>333</v>
      </c>
    </row>
    <row r="191" spans="3:15" x14ac:dyDescent="0.3">
      <c r="C191" s="15">
        <v>2025</v>
      </c>
      <c r="F191" s="17" t="s">
        <v>333</v>
      </c>
      <c r="G191" s="17"/>
      <c r="H191" s="29" t="str">
        <f>IF(G191&lt;&gt;"",VLOOKUP(G191,REF!$A$3:$B$191,2,FALSE),"")</f>
        <v/>
      </c>
      <c r="J191" s="15">
        <v>2</v>
      </c>
      <c r="K191" s="17" t="s">
        <v>430</v>
      </c>
      <c r="N191" s="14" t="s">
        <v>541</v>
      </c>
      <c r="O191" s="17" t="s">
        <v>333</v>
      </c>
    </row>
    <row r="192" spans="3:15" x14ac:dyDescent="0.3">
      <c r="C192" s="15">
        <v>2025</v>
      </c>
      <c r="F192" s="17" t="s">
        <v>333</v>
      </c>
      <c r="G192" s="17"/>
      <c r="H192" s="29" t="str">
        <f>IF(G192&lt;&gt;"",VLOOKUP(G192,REF!$A$3:$B$191,2,FALSE),"")</f>
        <v/>
      </c>
      <c r="J192" s="15">
        <v>2</v>
      </c>
      <c r="K192" s="17" t="s">
        <v>430</v>
      </c>
      <c r="N192" s="14" t="s">
        <v>541</v>
      </c>
      <c r="O192" s="17" t="s">
        <v>333</v>
      </c>
    </row>
    <row r="193" spans="3:15" x14ac:dyDescent="0.3">
      <c r="C193" s="15">
        <v>2025</v>
      </c>
      <c r="F193" s="17" t="s">
        <v>333</v>
      </c>
      <c r="G193" s="17"/>
      <c r="H193" s="29" t="str">
        <f>IF(G193&lt;&gt;"",VLOOKUP(G193,REF!$A$3:$B$191,2,FALSE),"")</f>
        <v/>
      </c>
      <c r="J193" s="15">
        <v>2</v>
      </c>
      <c r="K193" s="17" t="s">
        <v>430</v>
      </c>
      <c r="N193" s="14" t="s">
        <v>541</v>
      </c>
      <c r="O193" s="17" t="s">
        <v>333</v>
      </c>
    </row>
    <row r="194" spans="3:15" x14ac:dyDescent="0.3">
      <c r="C194" s="15">
        <v>2025</v>
      </c>
      <c r="F194" s="17" t="s">
        <v>333</v>
      </c>
      <c r="G194" s="17"/>
      <c r="H194" s="29" t="str">
        <f>IF(G194&lt;&gt;"",VLOOKUP(G194,REF!$A$3:$B$191,2,FALSE),"")</f>
        <v/>
      </c>
      <c r="J194" s="15">
        <v>2</v>
      </c>
      <c r="K194" s="17" t="s">
        <v>430</v>
      </c>
      <c r="N194" s="14" t="s">
        <v>541</v>
      </c>
      <c r="O194" s="17" t="s">
        <v>333</v>
      </c>
    </row>
    <row r="195" spans="3:15" x14ac:dyDescent="0.3">
      <c r="C195" s="15">
        <v>2025</v>
      </c>
      <c r="F195" s="17" t="s">
        <v>333</v>
      </c>
      <c r="G195" s="17"/>
      <c r="H195" s="29" t="str">
        <f>IF(G195&lt;&gt;"",VLOOKUP(G195,REF!$A$3:$B$191,2,FALSE),"")</f>
        <v/>
      </c>
      <c r="J195" s="15">
        <v>2</v>
      </c>
      <c r="K195" s="17" t="s">
        <v>430</v>
      </c>
      <c r="N195" s="14" t="s">
        <v>541</v>
      </c>
      <c r="O195" s="17" t="s">
        <v>333</v>
      </c>
    </row>
    <row r="196" spans="3:15" x14ac:dyDescent="0.3">
      <c r="C196" s="15">
        <v>2025</v>
      </c>
      <c r="F196" s="17" t="s">
        <v>333</v>
      </c>
      <c r="G196" s="17"/>
      <c r="H196" s="29" t="str">
        <f>IF(G196&lt;&gt;"",VLOOKUP(G196,REF!$A$3:$B$191,2,FALSE),"")</f>
        <v/>
      </c>
      <c r="J196" s="15">
        <v>2</v>
      </c>
      <c r="K196" s="17" t="s">
        <v>430</v>
      </c>
      <c r="N196" s="14" t="s">
        <v>541</v>
      </c>
      <c r="O196" s="17" t="s">
        <v>333</v>
      </c>
    </row>
    <row r="197" spans="3:15" x14ac:dyDescent="0.3">
      <c r="C197" s="15">
        <v>2025</v>
      </c>
      <c r="F197" s="17" t="s">
        <v>333</v>
      </c>
      <c r="G197" s="17"/>
      <c r="H197" s="29" t="str">
        <f>IF(G197&lt;&gt;"",VLOOKUP(G197,REF!$A$3:$B$191,2,FALSE),"")</f>
        <v/>
      </c>
      <c r="J197" s="15">
        <v>2</v>
      </c>
      <c r="K197" s="17" t="s">
        <v>430</v>
      </c>
      <c r="N197" s="14" t="s">
        <v>541</v>
      </c>
      <c r="O197" s="17" t="s">
        <v>333</v>
      </c>
    </row>
    <row r="198" spans="3:15" x14ac:dyDescent="0.3">
      <c r="C198" s="15">
        <v>2025</v>
      </c>
      <c r="F198" s="17" t="s">
        <v>333</v>
      </c>
      <c r="G198" s="17"/>
      <c r="H198" s="29" t="str">
        <f>IF(G198&lt;&gt;"",VLOOKUP(G198,REF!$A$3:$B$191,2,FALSE),"")</f>
        <v/>
      </c>
      <c r="J198" s="15">
        <v>2</v>
      </c>
      <c r="K198" s="17" t="s">
        <v>430</v>
      </c>
      <c r="N198" s="14" t="s">
        <v>541</v>
      </c>
      <c r="O198" s="17" t="s">
        <v>333</v>
      </c>
    </row>
    <row r="199" spans="3:15" x14ac:dyDescent="0.3">
      <c r="C199" s="15">
        <v>2025</v>
      </c>
      <c r="F199" s="17" t="s">
        <v>333</v>
      </c>
      <c r="G199" s="17"/>
      <c r="H199" s="29" t="str">
        <f>IF(G199&lt;&gt;"",VLOOKUP(G199,REF!$A$3:$B$191,2,FALSE),"")</f>
        <v/>
      </c>
      <c r="J199" s="15">
        <v>2</v>
      </c>
      <c r="K199" s="17" t="s">
        <v>430</v>
      </c>
      <c r="N199" s="14" t="s">
        <v>541</v>
      </c>
      <c r="O199" s="17" t="s">
        <v>333</v>
      </c>
    </row>
    <row r="200" spans="3:15" x14ac:dyDescent="0.3">
      <c r="C200" s="15">
        <v>2025</v>
      </c>
      <c r="F200" s="17" t="s">
        <v>333</v>
      </c>
      <c r="G200" s="17"/>
      <c r="H200" s="29" t="str">
        <f>IF(G200&lt;&gt;"",VLOOKUP(G200,REF!$A$3:$B$191,2,FALSE),"")</f>
        <v/>
      </c>
      <c r="J200" s="15">
        <v>2</v>
      </c>
      <c r="K200" s="17" t="s">
        <v>430</v>
      </c>
      <c r="N200" s="14" t="s">
        <v>541</v>
      </c>
      <c r="O200" s="17" t="s">
        <v>333</v>
      </c>
    </row>
    <row r="201" spans="3:15" x14ac:dyDescent="0.3">
      <c r="C201" s="15">
        <v>2025</v>
      </c>
      <c r="F201" s="17" t="s">
        <v>333</v>
      </c>
      <c r="G201" s="17"/>
      <c r="H201" s="29" t="str">
        <f>IF(G201&lt;&gt;"",VLOOKUP(G201,REF!$A$3:$B$191,2,FALSE),"")</f>
        <v/>
      </c>
      <c r="J201" s="15">
        <v>2</v>
      </c>
      <c r="K201" s="17" t="s">
        <v>430</v>
      </c>
      <c r="N201" s="14" t="s">
        <v>541</v>
      </c>
      <c r="O201" s="17" t="s">
        <v>333</v>
      </c>
    </row>
    <row r="202" spans="3:15" x14ac:dyDescent="0.3">
      <c r="C202" s="15">
        <v>2025</v>
      </c>
      <c r="F202" s="17" t="s">
        <v>333</v>
      </c>
      <c r="G202" s="17"/>
      <c r="H202" s="29" t="str">
        <f>IF(G202&lt;&gt;"",VLOOKUP(G202,REF!$A$3:$B$191,2,FALSE),"")</f>
        <v/>
      </c>
      <c r="J202" s="15">
        <v>2</v>
      </c>
      <c r="K202" s="17" t="s">
        <v>430</v>
      </c>
      <c r="N202" s="14" t="s">
        <v>541</v>
      </c>
      <c r="O202" s="17" t="s">
        <v>333</v>
      </c>
    </row>
    <row r="203" spans="3:15" x14ac:dyDescent="0.3">
      <c r="C203" s="15">
        <v>2025</v>
      </c>
      <c r="F203" s="17" t="s">
        <v>333</v>
      </c>
      <c r="G203" s="17"/>
      <c r="H203" s="29" t="str">
        <f>IF(G203&lt;&gt;"",VLOOKUP(G203,REF!$A$3:$B$191,2,FALSE),"")</f>
        <v/>
      </c>
      <c r="J203" s="15">
        <v>2</v>
      </c>
      <c r="K203" s="17" t="s">
        <v>430</v>
      </c>
      <c r="N203" s="14" t="s">
        <v>541</v>
      </c>
      <c r="O203" s="17" t="s">
        <v>333</v>
      </c>
    </row>
    <row r="204" spans="3:15" x14ac:dyDescent="0.3">
      <c r="C204" s="15">
        <v>2025</v>
      </c>
      <c r="F204" s="17" t="s">
        <v>333</v>
      </c>
      <c r="G204" s="17"/>
      <c r="H204" s="29" t="str">
        <f>IF(G204&lt;&gt;"",VLOOKUP(G204,REF!$A$3:$B$191,2,FALSE),"")</f>
        <v/>
      </c>
      <c r="J204" s="15">
        <v>2</v>
      </c>
      <c r="K204" s="17" t="s">
        <v>430</v>
      </c>
      <c r="N204" s="14" t="s">
        <v>541</v>
      </c>
      <c r="O204" s="17" t="s">
        <v>333</v>
      </c>
    </row>
    <row r="205" spans="3:15" x14ac:dyDescent="0.3">
      <c r="C205" s="15">
        <v>2025</v>
      </c>
      <c r="F205" s="17" t="s">
        <v>333</v>
      </c>
      <c r="G205" s="17"/>
      <c r="H205" s="29" t="str">
        <f>IF(G205&lt;&gt;"",VLOOKUP(G205,REF!$A$3:$B$191,2,FALSE),"")</f>
        <v/>
      </c>
      <c r="J205" s="15">
        <v>2</v>
      </c>
      <c r="K205" s="17" t="s">
        <v>430</v>
      </c>
      <c r="N205" s="14" t="s">
        <v>541</v>
      </c>
      <c r="O205" s="17" t="s">
        <v>333</v>
      </c>
    </row>
    <row r="206" spans="3:15" x14ac:dyDescent="0.3">
      <c r="C206" s="15">
        <v>2025</v>
      </c>
      <c r="F206" s="17" t="s">
        <v>333</v>
      </c>
      <c r="G206" s="17"/>
      <c r="H206" s="29" t="str">
        <f>IF(G206&lt;&gt;"",VLOOKUP(G206,REF!$A$3:$B$191,2,FALSE),"")</f>
        <v/>
      </c>
      <c r="J206" s="15">
        <v>2</v>
      </c>
      <c r="K206" s="17" t="s">
        <v>430</v>
      </c>
      <c r="N206" s="14" t="s">
        <v>541</v>
      </c>
      <c r="O206" s="17" t="s">
        <v>333</v>
      </c>
    </row>
    <row r="207" spans="3:15" x14ac:dyDescent="0.3">
      <c r="C207" s="15">
        <v>2025</v>
      </c>
      <c r="F207" s="17" t="s">
        <v>333</v>
      </c>
      <c r="G207" s="17"/>
      <c r="H207" s="29" t="str">
        <f>IF(G207&lt;&gt;"",VLOOKUP(G207,REF!$A$3:$B$191,2,FALSE),"")</f>
        <v/>
      </c>
      <c r="J207" s="15">
        <v>2</v>
      </c>
      <c r="K207" s="17" t="s">
        <v>430</v>
      </c>
      <c r="N207" s="14" t="s">
        <v>541</v>
      </c>
      <c r="O207" s="17" t="s">
        <v>333</v>
      </c>
    </row>
    <row r="208" spans="3:15" x14ac:dyDescent="0.3">
      <c r="C208" s="15">
        <v>2025</v>
      </c>
      <c r="F208" s="17" t="s">
        <v>333</v>
      </c>
      <c r="G208" s="17"/>
      <c r="H208" s="29" t="str">
        <f>IF(G208&lt;&gt;"",VLOOKUP(G208,REF!$A$3:$B$191,2,FALSE),"")</f>
        <v/>
      </c>
      <c r="J208" s="15">
        <v>2</v>
      </c>
      <c r="K208" s="17" t="s">
        <v>430</v>
      </c>
      <c r="N208" s="14" t="s">
        <v>541</v>
      </c>
      <c r="O208" s="17" t="s">
        <v>333</v>
      </c>
    </row>
    <row r="209" spans="3:15" x14ac:dyDescent="0.3">
      <c r="C209" s="15">
        <v>2025</v>
      </c>
      <c r="F209" s="17" t="s">
        <v>333</v>
      </c>
      <c r="G209" s="17"/>
      <c r="H209" s="29" t="str">
        <f>IF(G209&lt;&gt;"",VLOOKUP(G209,REF!$A$3:$B$191,2,FALSE),"")</f>
        <v/>
      </c>
      <c r="J209" s="15">
        <v>2</v>
      </c>
      <c r="K209" s="17" t="s">
        <v>430</v>
      </c>
      <c r="N209" s="14" t="s">
        <v>541</v>
      </c>
      <c r="O209" s="17" t="s">
        <v>333</v>
      </c>
    </row>
    <row r="210" spans="3:15" x14ac:dyDescent="0.3">
      <c r="C210" s="15">
        <v>2025</v>
      </c>
      <c r="F210" s="17" t="s">
        <v>333</v>
      </c>
      <c r="G210" s="17"/>
      <c r="H210" s="29" t="str">
        <f>IF(G210&lt;&gt;"",VLOOKUP(G210,REF!$A$3:$B$191,2,FALSE),"")</f>
        <v/>
      </c>
      <c r="J210" s="15">
        <v>2</v>
      </c>
      <c r="K210" s="17" t="s">
        <v>430</v>
      </c>
      <c r="N210" s="14" t="s">
        <v>541</v>
      </c>
      <c r="O210" s="17" t="s">
        <v>333</v>
      </c>
    </row>
    <row r="211" spans="3:15" x14ac:dyDescent="0.3">
      <c r="C211" s="15">
        <v>2025</v>
      </c>
      <c r="F211" s="17" t="s">
        <v>333</v>
      </c>
      <c r="G211" s="17"/>
      <c r="H211" s="29" t="str">
        <f>IF(G211&lt;&gt;"",VLOOKUP(G211,REF!$A$3:$B$191,2,FALSE),"")</f>
        <v/>
      </c>
      <c r="J211" s="15">
        <v>2</v>
      </c>
      <c r="K211" s="17" t="s">
        <v>430</v>
      </c>
      <c r="N211" s="14" t="s">
        <v>541</v>
      </c>
      <c r="O211" s="17" t="s">
        <v>333</v>
      </c>
    </row>
    <row r="212" spans="3:15" x14ac:dyDescent="0.3">
      <c r="C212" s="15">
        <v>2025</v>
      </c>
      <c r="F212" s="17" t="s">
        <v>333</v>
      </c>
      <c r="G212" s="17"/>
      <c r="H212" s="29" t="str">
        <f>IF(G212&lt;&gt;"",VLOOKUP(G212,REF!$A$3:$B$191,2,FALSE),"")</f>
        <v/>
      </c>
      <c r="J212" s="15">
        <v>2</v>
      </c>
      <c r="K212" s="17" t="s">
        <v>430</v>
      </c>
      <c r="N212" s="14" t="s">
        <v>541</v>
      </c>
      <c r="O212" s="17" t="s">
        <v>333</v>
      </c>
    </row>
    <row r="213" spans="3:15" x14ac:dyDescent="0.3">
      <c r="C213" s="15">
        <v>2025</v>
      </c>
      <c r="F213" s="17" t="s">
        <v>333</v>
      </c>
      <c r="G213" s="17"/>
      <c r="H213" s="29" t="str">
        <f>IF(G213&lt;&gt;"",VLOOKUP(G213,REF!$A$3:$B$191,2,FALSE),"")</f>
        <v/>
      </c>
      <c r="J213" s="15">
        <v>2</v>
      </c>
      <c r="K213" s="17" t="s">
        <v>430</v>
      </c>
      <c r="N213" s="14" t="s">
        <v>541</v>
      </c>
      <c r="O213" s="17" t="s">
        <v>333</v>
      </c>
    </row>
    <row r="214" spans="3:15" x14ac:dyDescent="0.3">
      <c r="C214" s="15">
        <v>2025</v>
      </c>
      <c r="F214" s="17" t="s">
        <v>333</v>
      </c>
      <c r="G214" s="17"/>
      <c r="H214" s="29" t="str">
        <f>IF(G214&lt;&gt;"",VLOOKUP(G214,REF!$A$3:$B$191,2,FALSE),"")</f>
        <v/>
      </c>
      <c r="J214" s="15">
        <v>2</v>
      </c>
      <c r="K214" s="17" t="s">
        <v>430</v>
      </c>
      <c r="N214" s="14" t="s">
        <v>541</v>
      </c>
      <c r="O214" s="17" t="s">
        <v>333</v>
      </c>
    </row>
    <row r="215" spans="3:15" x14ac:dyDescent="0.3">
      <c r="C215" s="15">
        <v>2025</v>
      </c>
      <c r="F215" s="17" t="s">
        <v>333</v>
      </c>
      <c r="G215" s="17"/>
      <c r="H215" s="29" t="str">
        <f>IF(G215&lt;&gt;"",VLOOKUP(G215,REF!$A$3:$B$191,2,FALSE),"")</f>
        <v/>
      </c>
      <c r="J215" s="15">
        <v>2</v>
      </c>
      <c r="K215" s="17" t="s">
        <v>430</v>
      </c>
      <c r="N215" s="14" t="s">
        <v>541</v>
      </c>
      <c r="O215" s="17" t="s">
        <v>333</v>
      </c>
    </row>
    <row r="216" spans="3:15" x14ac:dyDescent="0.3">
      <c r="C216" s="15">
        <v>2025</v>
      </c>
      <c r="F216" s="17" t="s">
        <v>333</v>
      </c>
      <c r="G216" s="17"/>
      <c r="H216" s="29" t="str">
        <f>IF(G216&lt;&gt;"",VLOOKUP(G216,REF!$A$3:$B$191,2,FALSE),"")</f>
        <v/>
      </c>
      <c r="J216" s="15">
        <v>2</v>
      </c>
      <c r="K216" s="17" t="s">
        <v>430</v>
      </c>
      <c r="N216" s="14" t="s">
        <v>541</v>
      </c>
      <c r="O216" s="17" t="s">
        <v>333</v>
      </c>
    </row>
    <row r="217" spans="3:15" x14ac:dyDescent="0.3">
      <c r="C217" s="15">
        <v>2025</v>
      </c>
      <c r="F217" s="17" t="s">
        <v>333</v>
      </c>
      <c r="G217" s="17"/>
      <c r="H217" s="29" t="str">
        <f>IF(G217&lt;&gt;"",VLOOKUP(G217,REF!$A$3:$B$191,2,FALSE),"")</f>
        <v/>
      </c>
      <c r="J217" s="15">
        <v>2</v>
      </c>
      <c r="K217" s="17" t="s">
        <v>430</v>
      </c>
      <c r="N217" s="14" t="s">
        <v>541</v>
      </c>
      <c r="O217" s="17" t="s">
        <v>333</v>
      </c>
    </row>
    <row r="218" spans="3:15" x14ac:dyDescent="0.3">
      <c r="C218" s="15">
        <v>2025</v>
      </c>
      <c r="F218" s="17" t="s">
        <v>333</v>
      </c>
      <c r="G218" s="17"/>
      <c r="H218" s="29" t="str">
        <f>IF(G218&lt;&gt;"",VLOOKUP(G218,REF!$A$3:$B$191,2,FALSE),"")</f>
        <v/>
      </c>
      <c r="J218" s="15">
        <v>2</v>
      </c>
      <c r="K218" s="17" t="s">
        <v>430</v>
      </c>
      <c r="N218" s="14" t="s">
        <v>541</v>
      </c>
      <c r="O218" s="17" t="s">
        <v>333</v>
      </c>
    </row>
    <row r="219" spans="3:15" x14ac:dyDescent="0.3">
      <c r="C219" s="15">
        <v>2025</v>
      </c>
      <c r="F219" s="17" t="s">
        <v>333</v>
      </c>
      <c r="G219" s="17"/>
      <c r="H219" s="29" t="str">
        <f>IF(G219&lt;&gt;"",VLOOKUP(G219,REF!$A$3:$B$191,2,FALSE),"")</f>
        <v/>
      </c>
      <c r="J219" s="15">
        <v>2</v>
      </c>
      <c r="K219" s="17" t="s">
        <v>430</v>
      </c>
      <c r="N219" s="14" t="s">
        <v>541</v>
      </c>
      <c r="O219" s="17" t="s">
        <v>333</v>
      </c>
    </row>
    <row r="220" spans="3:15" x14ac:dyDescent="0.3">
      <c r="C220" s="15">
        <v>2025</v>
      </c>
      <c r="F220" s="17" t="s">
        <v>333</v>
      </c>
      <c r="G220" s="17"/>
      <c r="H220" s="29" t="str">
        <f>IF(G220&lt;&gt;"",VLOOKUP(G220,REF!$A$3:$B$191,2,FALSE),"")</f>
        <v/>
      </c>
      <c r="J220" s="15">
        <v>2</v>
      </c>
      <c r="K220" s="17" t="s">
        <v>430</v>
      </c>
      <c r="N220" s="14" t="s">
        <v>541</v>
      </c>
      <c r="O220" s="17" t="s">
        <v>333</v>
      </c>
    </row>
    <row r="221" spans="3:15" x14ac:dyDescent="0.3">
      <c r="C221" s="15">
        <v>2025</v>
      </c>
      <c r="F221" s="17" t="s">
        <v>333</v>
      </c>
      <c r="G221" s="17"/>
      <c r="H221" s="29" t="str">
        <f>IF(G221&lt;&gt;"",VLOOKUP(G221,REF!$A$3:$B$191,2,FALSE),"")</f>
        <v/>
      </c>
      <c r="J221" s="15">
        <v>2</v>
      </c>
      <c r="K221" s="17" t="s">
        <v>430</v>
      </c>
      <c r="N221" s="14" t="s">
        <v>541</v>
      </c>
      <c r="O221" s="17" t="s">
        <v>333</v>
      </c>
    </row>
    <row r="222" spans="3:15" x14ac:dyDescent="0.3">
      <c r="C222" s="15">
        <v>2025</v>
      </c>
      <c r="F222" s="17" t="s">
        <v>333</v>
      </c>
      <c r="G222" s="17"/>
      <c r="H222" s="29" t="str">
        <f>IF(G222&lt;&gt;"",VLOOKUP(G222,REF!$A$3:$B$191,2,FALSE),"")</f>
        <v/>
      </c>
      <c r="J222" s="15">
        <v>2</v>
      </c>
      <c r="K222" s="17" t="s">
        <v>430</v>
      </c>
      <c r="N222" s="14" t="s">
        <v>541</v>
      </c>
      <c r="O222" s="17" t="s">
        <v>333</v>
      </c>
    </row>
    <row r="223" spans="3:15" x14ac:dyDescent="0.3">
      <c r="C223" s="15">
        <v>2025</v>
      </c>
      <c r="F223" s="17" t="s">
        <v>333</v>
      </c>
      <c r="G223" s="17"/>
      <c r="H223" s="29" t="str">
        <f>IF(G223&lt;&gt;"",VLOOKUP(G223,REF!$A$3:$B$191,2,FALSE),"")</f>
        <v/>
      </c>
      <c r="J223" s="15">
        <v>2</v>
      </c>
      <c r="K223" s="17" t="s">
        <v>430</v>
      </c>
      <c r="N223" s="14" t="s">
        <v>541</v>
      </c>
      <c r="O223" s="17" t="s">
        <v>333</v>
      </c>
    </row>
    <row r="224" spans="3:15" x14ac:dyDescent="0.3">
      <c r="C224" s="15">
        <v>2025</v>
      </c>
      <c r="F224" s="17" t="s">
        <v>333</v>
      </c>
      <c r="G224" s="17"/>
      <c r="H224" s="29" t="str">
        <f>IF(G224&lt;&gt;"",VLOOKUP(G224,REF!$A$3:$B$191,2,FALSE),"")</f>
        <v/>
      </c>
      <c r="J224" s="15">
        <v>2</v>
      </c>
      <c r="K224" s="17" t="s">
        <v>430</v>
      </c>
      <c r="N224" s="14" t="s">
        <v>541</v>
      </c>
      <c r="O224" s="17" t="s">
        <v>333</v>
      </c>
    </row>
    <row r="225" spans="3:15" x14ac:dyDescent="0.3">
      <c r="C225" s="15">
        <v>2025</v>
      </c>
      <c r="F225" s="17" t="s">
        <v>333</v>
      </c>
      <c r="G225" s="17"/>
      <c r="H225" s="29" t="str">
        <f>IF(G225&lt;&gt;"",VLOOKUP(G225,REF!$A$3:$B$191,2,FALSE),"")</f>
        <v/>
      </c>
      <c r="J225" s="15">
        <v>2</v>
      </c>
      <c r="K225" s="17" t="s">
        <v>430</v>
      </c>
      <c r="N225" s="14" t="s">
        <v>541</v>
      </c>
      <c r="O225" s="17" t="s">
        <v>333</v>
      </c>
    </row>
    <row r="226" spans="3:15" x14ac:dyDescent="0.3">
      <c r="C226" s="15">
        <v>2025</v>
      </c>
      <c r="F226" s="17" t="s">
        <v>333</v>
      </c>
      <c r="G226" s="17"/>
      <c r="H226" s="29" t="str">
        <f>IF(G226&lt;&gt;"",VLOOKUP(G226,REF!$A$3:$B$191,2,FALSE),"")</f>
        <v/>
      </c>
      <c r="J226" s="15">
        <v>2</v>
      </c>
      <c r="K226" s="17" t="s">
        <v>430</v>
      </c>
      <c r="N226" s="14" t="s">
        <v>541</v>
      </c>
      <c r="O226" s="17" t="s">
        <v>333</v>
      </c>
    </row>
    <row r="227" spans="3:15" x14ac:dyDescent="0.3">
      <c r="C227" s="15">
        <v>2025</v>
      </c>
      <c r="F227" s="17" t="s">
        <v>333</v>
      </c>
      <c r="G227" s="17"/>
      <c r="H227" s="29" t="str">
        <f>IF(G227&lt;&gt;"",VLOOKUP(G227,REF!$A$3:$B$191,2,FALSE),"")</f>
        <v/>
      </c>
      <c r="J227" s="15">
        <v>2</v>
      </c>
      <c r="K227" s="17" t="s">
        <v>430</v>
      </c>
      <c r="N227" s="14" t="s">
        <v>541</v>
      </c>
      <c r="O227" s="17" t="s">
        <v>333</v>
      </c>
    </row>
    <row r="228" spans="3:15" x14ac:dyDescent="0.3">
      <c r="C228" s="15">
        <v>2025</v>
      </c>
      <c r="F228" s="17" t="s">
        <v>333</v>
      </c>
      <c r="G228" s="17"/>
      <c r="H228" s="29" t="str">
        <f>IF(G228&lt;&gt;"",VLOOKUP(G228,REF!$A$3:$B$191,2,FALSE),"")</f>
        <v/>
      </c>
      <c r="J228" s="15">
        <v>2</v>
      </c>
      <c r="K228" s="17" t="s">
        <v>430</v>
      </c>
      <c r="N228" s="14" t="s">
        <v>541</v>
      </c>
      <c r="O228" s="17" t="s">
        <v>333</v>
      </c>
    </row>
    <row r="229" spans="3:15" x14ac:dyDescent="0.3">
      <c r="C229" s="15">
        <v>2025</v>
      </c>
      <c r="F229" s="17" t="s">
        <v>333</v>
      </c>
      <c r="G229" s="17"/>
      <c r="H229" s="29" t="str">
        <f>IF(G229&lt;&gt;"",VLOOKUP(G229,REF!$A$3:$B$191,2,FALSE),"")</f>
        <v/>
      </c>
      <c r="J229" s="15">
        <v>2</v>
      </c>
      <c r="K229" s="17" t="s">
        <v>430</v>
      </c>
      <c r="N229" s="14" t="s">
        <v>541</v>
      </c>
      <c r="O229" s="17" t="s">
        <v>333</v>
      </c>
    </row>
    <row r="230" spans="3:15" x14ac:dyDescent="0.3">
      <c r="C230" s="15">
        <v>2025</v>
      </c>
      <c r="F230" s="17" t="s">
        <v>333</v>
      </c>
      <c r="G230" s="17"/>
      <c r="H230" s="29" t="str">
        <f>IF(G230&lt;&gt;"",VLOOKUP(G230,REF!$A$3:$B$191,2,FALSE),"")</f>
        <v/>
      </c>
      <c r="J230" s="15">
        <v>2</v>
      </c>
      <c r="K230" s="17" t="s">
        <v>430</v>
      </c>
      <c r="N230" s="14" t="s">
        <v>541</v>
      </c>
      <c r="O230" s="17" t="s">
        <v>333</v>
      </c>
    </row>
    <row r="231" spans="3:15" x14ac:dyDescent="0.3">
      <c r="C231" s="15">
        <v>2025</v>
      </c>
      <c r="F231" s="17" t="s">
        <v>333</v>
      </c>
      <c r="G231" s="17"/>
      <c r="H231" s="29" t="str">
        <f>IF(G231&lt;&gt;"",VLOOKUP(G231,REF!$A$3:$B$191,2,FALSE),"")</f>
        <v/>
      </c>
      <c r="J231" s="15">
        <v>2</v>
      </c>
      <c r="K231" s="17" t="s">
        <v>430</v>
      </c>
      <c r="N231" s="14" t="s">
        <v>541</v>
      </c>
      <c r="O231" s="17" t="s">
        <v>333</v>
      </c>
    </row>
    <row r="232" spans="3:15" x14ac:dyDescent="0.3">
      <c r="C232" s="15">
        <v>2025</v>
      </c>
      <c r="F232" s="17" t="s">
        <v>333</v>
      </c>
      <c r="G232" s="17"/>
      <c r="H232" s="29" t="str">
        <f>IF(G232&lt;&gt;"",VLOOKUP(G232,REF!$A$3:$B$191,2,FALSE),"")</f>
        <v/>
      </c>
      <c r="J232" s="15">
        <v>2</v>
      </c>
      <c r="K232" s="17" t="s">
        <v>430</v>
      </c>
      <c r="N232" s="14" t="s">
        <v>541</v>
      </c>
      <c r="O232" s="17" t="s">
        <v>333</v>
      </c>
    </row>
    <row r="233" spans="3:15" x14ac:dyDescent="0.3">
      <c r="C233" s="15">
        <v>2025</v>
      </c>
      <c r="F233" s="17" t="s">
        <v>333</v>
      </c>
      <c r="G233" s="17"/>
      <c r="H233" s="29" t="str">
        <f>IF(G233&lt;&gt;"",VLOOKUP(G233,REF!$A$3:$B$191,2,FALSE),"")</f>
        <v/>
      </c>
      <c r="J233" s="15">
        <v>2</v>
      </c>
      <c r="K233" s="17" t="s">
        <v>430</v>
      </c>
      <c r="N233" s="14" t="s">
        <v>541</v>
      </c>
      <c r="O233" s="17" t="s">
        <v>333</v>
      </c>
    </row>
    <row r="234" spans="3:15" x14ac:dyDescent="0.3">
      <c r="C234" s="15">
        <v>2025</v>
      </c>
      <c r="F234" s="17" t="s">
        <v>333</v>
      </c>
      <c r="G234" s="17"/>
      <c r="H234" s="29" t="str">
        <f>IF(G234&lt;&gt;"",VLOOKUP(G234,REF!$A$3:$B$191,2,FALSE),"")</f>
        <v/>
      </c>
      <c r="J234" s="15">
        <v>2</v>
      </c>
      <c r="K234" s="17" t="s">
        <v>430</v>
      </c>
      <c r="N234" s="14" t="s">
        <v>541</v>
      </c>
      <c r="O234" s="17" t="s">
        <v>333</v>
      </c>
    </row>
    <row r="235" spans="3:15" x14ac:dyDescent="0.3">
      <c r="C235" s="15">
        <v>2025</v>
      </c>
      <c r="F235" s="17" t="s">
        <v>333</v>
      </c>
      <c r="G235" s="17"/>
      <c r="H235" s="29" t="str">
        <f>IF(G235&lt;&gt;"",VLOOKUP(G235,REF!$A$3:$B$191,2,FALSE),"")</f>
        <v/>
      </c>
      <c r="J235" s="15">
        <v>2</v>
      </c>
      <c r="K235" s="17" t="s">
        <v>430</v>
      </c>
      <c r="N235" s="14" t="s">
        <v>541</v>
      </c>
      <c r="O235" s="17" t="s">
        <v>333</v>
      </c>
    </row>
    <row r="236" spans="3:15" x14ac:dyDescent="0.3">
      <c r="C236" s="15">
        <v>2025</v>
      </c>
      <c r="F236" s="17" t="s">
        <v>333</v>
      </c>
      <c r="G236" s="17"/>
      <c r="H236" s="29" t="str">
        <f>IF(G236&lt;&gt;"",VLOOKUP(G236,REF!$A$3:$B$191,2,FALSE),"")</f>
        <v/>
      </c>
      <c r="J236" s="15">
        <v>2</v>
      </c>
      <c r="K236" s="17" t="s">
        <v>430</v>
      </c>
      <c r="N236" s="14" t="s">
        <v>541</v>
      </c>
      <c r="O236" s="17" t="s">
        <v>333</v>
      </c>
    </row>
    <row r="237" spans="3:15" x14ac:dyDescent="0.3">
      <c r="C237" s="15">
        <v>2025</v>
      </c>
      <c r="F237" s="17" t="s">
        <v>333</v>
      </c>
      <c r="G237" s="17"/>
      <c r="H237" s="29" t="str">
        <f>IF(G237&lt;&gt;"",VLOOKUP(G237,REF!$A$3:$B$191,2,FALSE),"")</f>
        <v/>
      </c>
      <c r="J237" s="15">
        <v>2</v>
      </c>
      <c r="K237" s="17" t="s">
        <v>430</v>
      </c>
      <c r="N237" s="14" t="s">
        <v>541</v>
      </c>
      <c r="O237" s="17" t="s">
        <v>333</v>
      </c>
    </row>
    <row r="238" spans="3:15" x14ac:dyDescent="0.3">
      <c r="C238" s="15">
        <v>2025</v>
      </c>
      <c r="F238" s="17" t="s">
        <v>333</v>
      </c>
      <c r="G238" s="17"/>
      <c r="H238" s="29" t="str">
        <f>IF(G238&lt;&gt;"",VLOOKUP(G238,REF!$A$3:$B$191,2,FALSE),"")</f>
        <v/>
      </c>
      <c r="J238" s="15">
        <v>2</v>
      </c>
      <c r="K238" s="17" t="s">
        <v>430</v>
      </c>
      <c r="N238" s="14" t="s">
        <v>541</v>
      </c>
      <c r="O238" s="17" t="s">
        <v>333</v>
      </c>
    </row>
    <row r="239" spans="3:15" x14ac:dyDescent="0.3">
      <c r="C239" s="15">
        <v>2025</v>
      </c>
      <c r="F239" s="17" t="s">
        <v>333</v>
      </c>
      <c r="G239" s="17"/>
      <c r="H239" s="29" t="str">
        <f>IF(G239&lt;&gt;"",VLOOKUP(G239,REF!$A$3:$B$191,2,FALSE),"")</f>
        <v/>
      </c>
      <c r="J239" s="15">
        <v>2</v>
      </c>
      <c r="K239" s="17" t="s">
        <v>430</v>
      </c>
      <c r="N239" s="14" t="s">
        <v>541</v>
      </c>
      <c r="O239" s="17" t="s">
        <v>333</v>
      </c>
    </row>
    <row r="240" spans="3:15" x14ac:dyDescent="0.3">
      <c r="C240" s="15">
        <v>2025</v>
      </c>
      <c r="F240" s="17" t="s">
        <v>333</v>
      </c>
      <c r="G240" s="17"/>
      <c r="H240" s="29" t="str">
        <f>IF(G240&lt;&gt;"",VLOOKUP(G240,REF!$A$3:$B$191,2,FALSE),"")</f>
        <v/>
      </c>
      <c r="J240" s="15">
        <v>2</v>
      </c>
      <c r="K240" s="17" t="s">
        <v>430</v>
      </c>
      <c r="N240" s="14" t="s">
        <v>541</v>
      </c>
      <c r="O240" s="17" t="s">
        <v>333</v>
      </c>
    </row>
    <row r="241" spans="3:15" x14ac:dyDescent="0.3">
      <c r="C241" s="15">
        <v>2025</v>
      </c>
      <c r="F241" s="17" t="s">
        <v>333</v>
      </c>
      <c r="G241" s="17"/>
      <c r="H241" s="29" t="str">
        <f>IF(G241&lt;&gt;"",VLOOKUP(G241,REF!$A$3:$B$191,2,FALSE),"")</f>
        <v/>
      </c>
      <c r="J241" s="15">
        <v>2</v>
      </c>
      <c r="K241" s="17" t="s">
        <v>430</v>
      </c>
      <c r="N241" s="14" t="s">
        <v>541</v>
      </c>
      <c r="O241" s="17" t="s">
        <v>333</v>
      </c>
    </row>
    <row r="242" spans="3:15" x14ac:dyDescent="0.3">
      <c r="C242" s="15">
        <v>2025</v>
      </c>
      <c r="F242" s="17" t="s">
        <v>333</v>
      </c>
      <c r="G242" s="17"/>
      <c r="H242" s="29" t="str">
        <f>IF(G242&lt;&gt;"",VLOOKUP(G242,REF!$A$3:$B$191,2,FALSE),"")</f>
        <v/>
      </c>
      <c r="J242" s="15">
        <v>2</v>
      </c>
      <c r="K242" s="17" t="s">
        <v>430</v>
      </c>
      <c r="N242" s="14" t="s">
        <v>541</v>
      </c>
      <c r="O242" s="17" t="s">
        <v>333</v>
      </c>
    </row>
    <row r="243" spans="3:15" x14ac:dyDescent="0.3">
      <c r="C243" s="15">
        <v>2025</v>
      </c>
      <c r="F243" s="17" t="s">
        <v>333</v>
      </c>
      <c r="G243" s="17"/>
      <c r="H243" s="29" t="str">
        <f>IF(G243&lt;&gt;"",VLOOKUP(G243,REF!$A$3:$B$191,2,FALSE),"")</f>
        <v/>
      </c>
      <c r="J243" s="15">
        <v>2</v>
      </c>
      <c r="K243" s="17" t="s">
        <v>430</v>
      </c>
      <c r="N243" s="14" t="s">
        <v>541</v>
      </c>
      <c r="O243" s="17" t="s">
        <v>333</v>
      </c>
    </row>
    <row r="244" spans="3:15" x14ac:dyDescent="0.3">
      <c r="C244" s="15">
        <v>2025</v>
      </c>
      <c r="F244" s="17" t="s">
        <v>333</v>
      </c>
      <c r="G244" s="17"/>
      <c r="H244" s="29" t="str">
        <f>IF(G244&lt;&gt;"",VLOOKUP(G244,REF!$A$3:$B$191,2,FALSE),"")</f>
        <v/>
      </c>
      <c r="J244" s="15">
        <v>2</v>
      </c>
      <c r="K244" s="17" t="s">
        <v>430</v>
      </c>
      <c r="N244" s="14" t="s">
        <v>541</v>
      </c>
      <c r="O244" s="17" t="s">
        <v>333</v>
      </c>
    </row>
    <row r="245" spans="3:15" x14ac:dyDescent="0.3">
      <c r="C245" s="15">
        <v>2025</v>
      </c>
      <c r="F245" s="17" t="s">
        <v>333</v>
      </c>
      <c r="G245" s="17"/>
      <c r="H245" s="29" t="str">
        <f>IF(G245&lt;&gt;"",VLOOKUP(G245,REF!$A$3:$B$191,2,FALSE),"")</f>
        <v/>
      </c>
      <c r="J245" s="15">
        <v>2</v>
      </c>
      <c r="K245" s="17" t="s">
        <v>430</v>
      </c>
      <c r="N245" s="14" t="s">
        <v>541</v>
      </c>
      <c r="O245" s="17" t="s">
        <v>333</v>
      </c>
    </row>
    <row r="246" spans="3:15" x14ac:dyDescent="0.3">
      <c r="C246" s="15">
        <v>2025</v>
      </c>
      <c r="F246" s="17" t="s">
        <v>333</v>
      </c>
      <c r="G246" s="17"/>
      <c r="H246" s="29" t="str">
        <f>IF(G246&lt;&gt;"",VLOOKUP(G246,REF!$A$3:$B$191,2,FALSE),"")</f>
        <v/>
      </c>
      <c r="J246" s="15">
        <v>2</v>
      </c>
      <c r="K246" s="17" t="s">
        <v>430</v>
      </c>
      <c r="N246" s="14" t="s">
        <v>541</v>
      </c>
      <c r="O246" s="17" t="s">
        <v>333</v>
      </c>
    </row>
    <row r="247" spans="3:15" x14ac:dyDescent="0.3">
      <c r="C247" s="15">
        <v>2025</v>
      </c>
      <c r="F247" s="17" t="s">
        <v>333</v>
      </c>
      <c r="G247" s="17"/>
      <c r="H247" s="29" t="str">
        <f>IF(G247&lt;&gt;"",VLOOKUP(G247,REF!$A$3:$B$191,2,FALSE),"")</f>
        <v/>
      </c>
      <c r="J247" s="15">
        <v>2</v>
      </c>
      <c r="K247" s="17" t="s">
        <v>430</v>
      </c>
      <c r="N247" s="14" t="s">
        <v>541</v>
      </c>
      <c r="O247" s="17" t="s">
        <v>333</v>
      </c>
    </row>
    <row r="248" spans="3:15" x14ac:dyDescent="0.3">
      <c r="C248" s="15">
        <v>2025</v>
      </c>
      <c r="F248" s="17" t="s">
        <v>333</v>
      </c>
      <c r="G248" s="17"/>
      <c r="H248" s="29" t="str">
        <f>IF(G248&lt;&gt;"",VLOOKUP(G248,REF!$A$3:$B$191,2,FALSE),"")</f>
        <v/>
      </c>
      <c r="J248" s="15">
        <v>2</v>
      </c>
      <c r="K248" s="17" t="s">
        <v>430</v>
      </c>
      <c r="N248" s="14" t="s">
        <v>541</v>
      </c>
      <c r="O248" s="17" t="s">
        <v>333</v>
      </c>
    </row>
    <row r="249" spans="3:15" x14ac:dyDescent="0.3">
      <c r="C249" s="15">
        <v>2025</v>
      </c>
      <c r="F249" s="17" t="s">
        <v>333</v>
      </c>
      <c r="G249" s="17"/>
      <c r="H249" s="29" t="str">
        <f>IF(G249&lt;&gt;"",VLOOKUP(G249,REF!$A$3:$B$191,2,FALSE),"")</f>
        <v/>
      </c>
      <c r="J249" s="15">
        <v>2</v>
      </c>
      <c r="K249" s="17" t="s">
        <v>430</v>
      </c>
      <c r="N249" s="14" t="s">
        <v>541</v>
      </c>
      <c r="O249" s="17" t="s">
        <v>333</v>
      </c>
    </row>
    <row r="250" spans="3:15" x14ac:dyDescent="0.3">
      <c r="C250" s="15">
        <v>2025</v>
      </c>
      <c r="F250" s="17" t="s">
        <v>333</v>
      </c>
      <c r="G250" s="17"/>
      <c r="H250" s="29" t="str">
        <f>IF(G250&lt;&gt;"",VLOOKUP(G250,REF!$A$3:$B$191,2,FALSE),"")</f>
        <v/>
      </c>
      <c r="J250" s="15">
        <v>2</v>
      </c>
      <c r="K250" s="17" t="s">
        <v>430</v>
      </c>
      <c r="N250" s="14" t="s">
        <v>541</v>
      </c>
      <c r="O250" s="17" t="s">
        <v>333</v>
      </c>
    </row>
    <row r="251" spans="3:15" x14ac:dyDescent="0.3">
      <c r="C251" s="15">
        <v>2025</v>
      </c>
      <c r="F251" s="17" t="s">
        <v>333</v>
      </c>
      <c r="G251" s="17"/>
      <c r="H251" s="29" t="str">
        <f>IF(G251&lt;&gt;"",VLOOKUP(G251,REF!$A$3:$B$191,2,FALSE),"")</f>
        <v/>
      </c>
      <c r="J251" s="15">
        <v>2</v>
      </c>
      <c r="K251" s="17" t="s">
        <v>430</v>
      </c>
      <c r="N251" s="14" t="s">
        <v>541</v>
      </c>
      <c r="O251" s="17" t="s">
        <v>333</v>
      </c>
    </row>
    <row r="252" spans="3:15" x14ac:dyDescent="0.3">
      <c r="C252" s="15">
        <v>2025</v>
      </c>
      <c r="F252" s="17" t="s">
        <v>333</v>
      </c>
      <c r="G252" s="17"/>
      <c r="H252" s="29" t="str">
        <f>IF(G252&lt;&gt;"",VLOOKUP(G252,REF!$A$3:$B$191,2,FALSE),"")</f>
        <v/>
      </c>
      <c r="J252" s="15">
        <v>2</v>
      </c>
      <c r="K252" s="17" t="s">
        <v>430</v>
      </c>
      <c r="N252" s="14" t="s">
        <v>541</v>
      </c>
      <c r="O252" s="17" t="s">
        <v>333</v>
      </c>
    </row>
    <row r="253" spans="3:15" x14ac:dyDescent="0.3">
      <c r="C253" s="15">
        <v>2025</v>
      </c>
      <c r="F253" s="17" t="s">
        <v>333</v>
      </c>
      <c r="G253" s="17"/>
      <c r="H253" s="29" t="str">
        <f>IF(G253&lt;&gt;"",VLOOKUP(G253,REF!$A$3:$B$191,2,FALSE),"")</f>
        <v/>
      </c>
      <c r="J253" s="15">
        <v>2</v>
      </c>
      <c r="K253" s="17" t="s">
        <v>430</v>
      </c>
      <c r="N253" s="14" t="s">
        <v>541</v>
      </c>
      <c r="O253" s="17" t="s">
        <v>333</v>
      </c>
    </row>
    <row r="254" spans="3:15" x14ac:dyDescent="0.3">
      <c r="C254" s="15">
        <v>2025</v>
      </c>
      <c r="F254" s="17" t="s">
        <v>333</v>
      </c>
      <c r="G254" s="17"/>
      <c r="H254" s="29" t="str">
        <f>IF(G254&lt;&gt;"",VLOOKUP(G254,REF!$A$3:$B$191,2,FALSE),"")</f>
        <v/>
      </c>
      <c r="J254" s="15">
        <v>2</v>
      </c>
      <c r="K254" s="17" t="s">
        <v>430</v>
      </c>
      <c r="N254" s="14" t="s">
        <v>541</v>
      </c>
      <c r="O254" s="17" t="s">
        <v>333</v>
      </c>
    </row>
    <row r="255" spans="3:15" x14ac:dyDescent="0.3">
      <c r="C255" s="15">
        <v>2025</v>
      </c>
      <c r="F255" s="17" t="s">
        <v>333</v>
      </c>
      <c r="G255" s="17"/>
      <c r="H255" s="29" t="str">
        <f>IF(G255&lt;&gt;"",VLOOKUP(G255,REF!$A$3:$B$191,2,FALSE),"")</f>
        <v/>
      </c>
      <c r="J255" s="15">
        <v>2</v>
      </c>
      <c r="K255" s="17" t="s">
        <v>430</v>
      </c>
      <c r="N255" s="14" t="s">
        <v>541</v>
      </c>
      <c r="O255" s="17" t="s">
        <v>333</v>
      </c>
    </row>
    <row r="256" spans="3:15" x14ac:dyDescent="0.3">
      <c r="C256" s="15">
        <v>2025</v>
      </c>
      <c r="F256" s="17" t="s">
        <v>333</v>
      </c>
      <c r="G256" s="17"/>
      <c r="H256" s="29" t="str">
        <f>IF(G256&lt;&gt;"",VLOOKUP(G256,REF!$A$3:$B$191,2,FALSE),"")</f>
        <v/>
      </c>
      <c r="J256" s="15">
        <v>2</v>
      </c>
      <c r="K256" s="17" t="s">
        <v>430</v>
      </c>
      <c r="N256" s="14" t="s">
        <v>541</v>
      </c>
      <c r="O256" s="17" t="s">
        <v>333</v>
      </c>
    </row>
    <row r="257" spans="3:15" x14ac:dyDescent="0.3">
      <c r="C257" s="15">
        <v>2025</v>
      </c>
      <c r="F257" s="17" t="s">
        <v>333</v>
      </c>
      <c r="G257" s="17"/>
      <c r="H257" s="29" t="str">
        <f>IF(G257&lt;&gt;"",VLOOKUP(G257,REF!$A$3:$B$191,2,FALSE),"")</f>
        <v/>
      </c>
      <c r="J257" s="15">
        <v>2</v>
      </c>
      <c r="K257" s="17" t="s">
        <v>430</v>
      </c>
      <c r="N257" s="14" t="s">
        <v>541</v>
      </c>
      <c r="O257" s="17" t="s">
        <v>333</v>
      </c>
    </row>
    <row r="258" spans="3:15" x14ac:dyDescent="0.3">
      <c r="C258" s="15">
        <v>2025</v>
      </c>
      <c r="F258" s="17" t="s">
        <v>333</v>
      </c>
      <c r="G258" s="17"/>
      <c r="H258" s="29" t="str">
        <f>IF(G258&lt;&gt;"",VLOOKUP(G258,REF!$A$3:$B$191,2,FALSE),"")</f>
        <v/>
      </c>
      <c r="J258" s="15">
        <v>2</v>
      </c>
      <c r="K258" s="17" t="s">
        <v>430</v>
      </c>
      <c r="N258" s="14" t="s">
        <v>541</v>
      </c>
      <c r="O258" s="17" t="s">
        <v>333</v>
      </c>
    </row>
    <row r="259" spans="3:15" x14ac:dyDescent="0.3">
      <c r="C259" s="15">
        <v>2025</v>
      </c>
      <c r="F259" s="17" t="s">
        <v>333</v>
      </c>
      <c r="G259" s="17"/>
      <c r="H259" s="29" t="str">
        <f>IF(G259&lt;&gt;"",VLOOKUP(G259,REF!$A$3:$B$191,2,FALSE),"")</f>
        <v/>
      </c>
      <c r="J259" s="15">
        <v>2</v>
      </c>
      <c r="K259" s="17" t="s">
        <v>430</v>
      </c>
      <c r="N259" s="14" t="s">
        <v>541</v>
      </c>
      <c r="O259" s="17" t="s">
        <v>333</v>
      </c>
    </row>
    <row r="260" spans="3:15" x14ac:dyDescent="0.3">
      <c r="C260" s="15">
        <v>2025</v>
      </c>
      <c r="F260" s="17" t="s">
        <v>333</v>
      </c>
      <c r="G260" s="17"/>
      <c r="H260" s="29" t="str">
        <f>IF(G260&lt;&gt;"",VLOOKUP(G260,REF!$A$3:$B$191,2,FALSE),"")</f>
        <v/>
      </c>
      <c r="J260" s="15">
        <v>2</v>
      </c>
      <c r="K260" s="17" t="s">
        <v>430</v>
      </c>
      <c r="N260" s="14" t="s">
        <v>541</v>
      </c>
      <c r="O260" s="17" t="s">
        <v>333</v>
      </c>
    </row>
    <row r="261" spans="3:15" x14ac:dyDescent="0.3">
      <c r="C261" s="15">
        <v>2025</v>
      </c>
      <c r="F261" s="17" t="s">
        <v>333</v>
      </c>
      <c r="G261" s="17"/>
      <c r="H261" s="29" t="str">
        <f>IF(G261&lt;&gt;"",VLOOKUP(G261,REF!$A$3:$B$191,2,FALSE),"")</f>
        <v/>
      </c>
      <c r="J261" s="15">
        <v>2</v>
      </c>
      <c r="K261" s="17" t="s">
        <v>430</v>
      </c>
      <c r="N261" s="14" t="s">
        <v>541</v>
      </c>
      <c r="O261" s="17" t="s">
        <v>333</v>
      </c>
    </row>
    <row r="262" spans="3:15" x14ac:dyDescent="0.3">
      <c r="C262" s="15">
        <v>2025</v>
      </c>
      <c r="F262" s="17" t="s">
        <v>333</v>
      </c>
      <c r="G262" s="17"/>
      <c r="H262" s="29" t="str">
        <f>IF(G262&lt;&gt;"",VLOOKUP(G262,REF!$A$3:$B$191,2,FALSE),"")</f>
        <v/>
      </c>
      <c r="J262" s="15">
        <v>2</v>
      </c>
      <c r="K262" s="17" t="s">
        <v>430</v>
      </c>
      <c r="N262" s="14" t="s">
        <v>541</v>
      </c>
      <c r="O262" s="17" t="s">
        <v>333</v>
      </c>
    </row>
    <row r="263" spans="3:15" x14ac:dyDescent="0.3">
      <c r="C263" s="15">
        <v>2025</v>
      </c>
      <c r="F263" s="17" t="s">
        <v>333</v>
      </c>
      <c r="G263" s="17"/>
      <c r="H263" s="29" t="str">
        <f>IF(G263&lt;&gt;"",VLOOKUP(G263,REF!$A$3:$B$191,2,FALSE),"")</f>
        <v/>
      </c>
      <c r="J263" s="15">
        <v>2</v>
      </c>
      <c r="K263" s="17" t="s">
        <v>430</v>
      </c>
      <c r="N263" s="14" t="s">
        <v>541</v>
      </c>
      <c r="O263" s="17" t="s">
        <v>333</v>
      </c>
    </row>
    <row r="264" spans="3:15" x14ac:dyDescent="0.3">
      <c r="C264" s="15">
        <v>2025</v>
      </c>
      <c r="F264" s="17" t="s">
        <v>333</v>
      </c>
      <c r="G264" s="17"/>
      <c r="H264" s="29" t="str">
        <f>IF(G264&lt;&gt;"",VLOOKUP(G264,REF!$A$3:$B$191,2,FALSE),"")</f>
        <v/>
      </c>
      <c r="J264" s="15">
        <v>2</v>
      </c>
      <c r="K264" s="17" t="s">
        <v>430</v>
      </c>
      <c r="N264" s="14" t="s">
        <v>541</v>
      </c>
      <c r="O264" s="17" t="s">
        <v>333</v>
      </c>
    </row>
    <row r="265" spans="3:15" x14ac:dyDescent="0.3">
      <c r="C265" s="15">
        <v>2025</v>
      </c>
      <c r="F265" s="17" t="s">
        <v>333</v>
      </c>
      <c r="G265" s="17"/>
      <c r="H265" s="29" t="str">
        <f>IF(G265&lt;&gt;"",VLOOKUP(G265,REF!$A$3:$B$191,2,FALSE),"")</f>
        <v/>
      </c>
      <c r="J265" s="15">
        <v>2</v>
      </c>
      <c r="K265" s="17" t="s">
        <v>430</v>
      </c>
      <c r="N265" s="14" t="s">
        <v>541</v>
      </c>
      <c r="O265" s="17" t="s">
        <v>333</v>
      </c>
    </row>
    <row r="266" spans="3:15" x14ac:dyDescent="0.3">
      <c r="C266" s="15">
        <v>2025</v>
      </c>
      <c r="F266" s="17" t="s">
        <v>333</v>
      </c>
      <c r="G266" s="17"/>
      <c r="H266" s="29" t="str">
        <f>IF(G266&lt;&gt;"",VLOOKUP(G266,REF!$A$3:$B$191,2,FALSE),"")</f>
        <v/>
      </c>
      <c r="J266" s="15">
        <v>2</v>
      </c>
      <c r="K266" s="17" t="s">
        <v>430</v>
      </c>
      <c r="N266" s="14" t="s">
        <v>541</v>
      </c>
      <c r="O266" s="17" t="s">
        <v>333</v>
      </c>
    </row>
    <row r="267" spans="3:15" x14ac:dyDescent="0.3">
      <c r="C267" s="15">
        <v>2025</v>
      </c>
      <c r="F267" s="17" t="s">
        <v>333</v>
      </c>
      <c r="G267" s="17"/>
      <c r="H267" s="29" t="str">
        <f>IF(G267&lt;&gt;"",VLOOKUP(G267,REF!$A$3:$B$191,2,FALSE),"")</f>
        <v/>
      </c>
      <c r="J267" s="15">
        <v>2</v>
      </c>
      <c r="K267" s="17" t="s">
        <v>430</v>
      </c>
      <c r="N267" s="14" t="s">
        <v>541</v>
      </c>
      <c r="O267" s="17" t="s">
        <v>333</v>
      </c>
    </row>
    <row r="268" spans="3:15" x14ac:dyDescent="0.3">
      <c r="C268" s="15">
        <v>2025</v>
      </c>
      <c r="F268" s="17" t="s">
        <v>333</v>
      </c>
      <c r="G268" s="17"/>
      <c r="H268" s="29" t="str">
        <f>IF(G268&lt;&gt;"",VLOOKUP(G268,REF!$A$3:$B$191,2,FALSE),"")</f>
        <v/>
      </c>
      <c r="J268" s="15">
        <v>2</v>
      </c>
      <c r="K268" s="17" t="s">
        <v>430</v>
      </c>
      <c r="N268" s="14" t="s">
        <v>541</v>
      </c>
      <c r="O268" s="17" t="s">
        <v>333</v>
      </c>
    </row>
    <row r="269" spans="3:15" x14ac:dyDescent="0.3">
      <c r="C269" s="15">
        <v>2025</v>
      </c>
      <c r="F269" s="17" t="s">
        <v>333</v>
      </c>
      <c r="G269" s="17"/>
      <c r="H269" s="29" t="str">
        <f>IF(G269&lt;&gt;"",VLOOKUP(G269,REF!$A$3:$B$191,2,FALSE),"")</f>
        <v/>
      </c>
      <c r="J269" s="15">
        <v>2</v>
      </c>
      <c r="K269" s="17" t="s">
        <v>430</v>
      </c>
      <c r="N269" s="14" t="s">
        <v>541</v>
      </c>
      <c r="O269" s="17" t="s">
        <v>333</v>
      </c>
    </row>
    <row r="270" spans="3:15" x14ac:dyDescent="0.3">
      <c r="C270" s="15">
        <v>2025</v>
      </c>
      <c r="F270" s="17" t="s">
        <v>333</v>
      </c>
      <c r="G270" s="17"/>
      <c r="H270" s="29" t="str">
        <f>IF(G270&lt;&gt;"",VLOOKUP(G270,REF!$A$3:$B$191,2,FALSE),"")</f>
        <v/>
      </c>
      <c r="J270" s="15">
        <v>2</v>
      </c>
      <c r="K270" s="17" t="s">
        <v>430</v>
      </c>
      <c r="N270" s="14" t="s">
        <v>541</v>
      </c>
      <c r="O270" s="17" t="s">
        <v>333</v>
      </c>
    </row>
    <row r="271" spans="3:15" x14ac:dyDescent="0.3">
      <c r="C271" s="15">
        <v>2025</v>
      </c>
      <c r="F271" s="17" t="s">
        <v>333</v>
      </c>
      <c r="G271" s="17"/>
      <c r="H271" s="29" t="str">
        <f>IF(G271&lt;&gt;"",VLOOKUP(G271,REF!$A$3:$B$191,2,FALSE),"")</f>
        <v/>
      </c>
      <c r="J271" s="15">
        <v>2</v>
      </c>
      <c r="K271" s="17" t="s">
        <v>430</v>
      </c>
      <c r="N271" s="14" t="s">
        <v>541</v>
      </c>
      <c r="O271" s="17" t="s">
        <v>333</v>
      </c>
    </row>
    <row r="272" spans="3:15" x14ac:dyDescent="0.3">
      <c r="C272" s="15">
        <v>2025</v>
      </c>
      <c r="F272" s="17" t="s">
        <v>333</v>
      </c>
      <c r="G272" s="17"/>
      <c r="H272" s="29" t="str">
        <f>IF(G272&lt;&gt;"",VLOOKUP(G272,REF!$A$3:$B$191,2,FALSE),"")</f>
        <v/>
      </c>
      <c r="J272" s="15">
        <v>2</v>
      </c>
      <c r="K272" s="17" t="s">
        <v>430</v>
      </c>
      <c r="N272" s="14" t="s">
        <v>541</v>
      </c>
      <c r="O272" s="17" t="s">
        <v>333</v>
      </c>
    </row>
  </sheetData>
  <mergeCells count="1">
    <mergeCell ref="A1:B1"/>
  </mergeCells>
  <phoneticPr fontId="1" type="noConversion"/>
  <pageMargins left="0.7" right="0.7" top="0.75" bottom="0.75" header="0.3" footer="0.3"/>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AEBD826C-FFA9-4932-B115-0784F9971B86}">
          <x14:formula1>
            <xm:f>REF!$A$3:$A$191</xm:f>
          </x14:formula1>
          <xm:sqref>G4:G272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1438B-AFD3-4B54-A255-1E9A4951F5AB}">
  <dimension ref="A1:F21"/>
  <sheetViews>
    <sheetView zoomScale="140" zoomScaleNormal="140" workbookViewId="0">
      <selection activeCell="C11" sqref="C11"/>
    </sheetView>
  </sheetViews>
  <sheetFormatPr defaultColWidth="9.109375" defaultRowHeight="14.4" x14ac:dyDescent="0.3"/>
  <cols>
    <col min="1" max="1" width="27.44140625" style="3" bestFit="1" customWidth="1"/>
    <col min="2" max="2" width="42.44140625" style="3" bestFit="1" customWidth="1"/>
    <col min="3" max="3" width="92.44140625" style="3" bestFit="1" customWidth="1"/>
    <col min="4" max="4" width="23.44140625" style="3" bestFit="1" customWidth="1"/>
    <col min="5" max="5" width="100.6640625" style="3" customWidth="1"/>
    <col min="6" max="6" width="105.33203125" style="3" bestFit="1" customWidth="1"/>
    <col min="7" max="16384" width="9.109375" style="3"/>
  </cols>
  <sheetData>
    <row r="1" spans="1:6" x14ac:dyDescent="0.3">
      <c r="A1" s="2" t="s">
        <v>376</v>
      </c>
      <c r="B1" s="2" t="s">
        <v>377</v>
      </c>
      <c r="C1" s="2" t="s">
        <v>378</v>
      </c>
      <c r="D1" s="2" t="s">
        <v>379</v>
      </c>
      <c r="E1" s="2" t="s">
        <v>441</v>
      </c>
      <c r="F1" s="2" t="s">
        <v>380</v>
      </c>
    </row>
    <row r="2" spans="1:6" x14ac:dyDescent="0.3">
      <c r="A2" s="7" t="s">
        <v>449</v>
      </c>
      <c r="B2" s="3" t="s">
        <v>381</v>
      </c>
      <c r="C2" s="3" t="s">
        <v>382</v>
      </c>
      <c r="D2" s="4" t="s">
        <v>383</v>
      </c>
      <c r="E2" s="8" t="s">
        <v>442</v>
      </c>
    </row>
    <row r="3" spans="1:6" x14ac:dyDescent="0.3">
      <c r="A3" s="7" t="s">
        <v>450</v>
      </c>
      <c r="B3" s="3" t="s">
        <v>384</v>
      </c>
      <c r="C3" s="3" t="s">
        <v>385</v>
      </c>
      <c r="D3" s="4" t="s">
        <v>328</v>
      </c>
      <c r="E3" s="4"/>
    </row>
    <row r="4" spans="1:6" x14ac:dyDescent="0.3">
      <c r="A4" s="7" t="s">
        <v>451</v>
      </c>
      <c r="B4" s="3" t="s">
        <v>386</v>
      </c>
      <c r="C4" s="3" t="s">
        <v>385</v>
      </c>
      <c r="D4" s="4" t="s">
        <v>387</v>
      </c>
      <c r="E4" s="4"/>
    </row>
    <row r="5" spans="1:6" x14ac:dyDescent="0.3">
      <c r="A5" s="7" t="s">
        <v>452</v>
      </c>
      <c r="B5" s="3" t="s">
        <v>388</v>
      </c>
      <c r="C5" s="3" t="s">
        <v>389</v>
      </c>
      <c r="D5" s="4" t="s">
        <v>390</v>
      </c>
      <c r="E5" s="8" t="s">
        <v>443</v>
      </c>
    </row>
    <row r="6" spans="1:6" x14ac:dyDescent="0.3">
      <c r="A6" s="7" t="s">
        <v>453</v>
      </c>
      <c r="B6" s="3" t="s">
        <v>391</v>
      </c>
      <c r="C6" s="3" t="s">
        <v>392</v>
      </c>
      <c r="D6" s="4" t="s">
        <v>393</v>
      </c>
      <c r="E6" s="9"/>
    </row>
    <row r="7" spans="1:6" x14ac:dyDescent="0.3">
      <c r="A7" s="7" t="s">
        <v>454</v>
      </c>
      <c r="B7" s="3" t="s">
        <v>394</v>
      </c>
      <c r="C7" s="3" t="s">
        <v>395</v>
      </c>
      <c r="D7" s="4" t="s">
        <v>333</v>
      </c>
      <c r="E7" s="7" t="s">
        <v>444</v>
      </c>
      <c r="F7" s="7"/>
    </row>
    <row r="8" spans="1:6" x14ac:dyDescent="0.3">
      <c r="A8" s="7" t="s">
        <v>455</v>
      </c>
      <c r="B8" s="3" t="s">
        <v>396</v>
      </c>
      <c r="C8" s="3" t="s">
        <v>397</v>
      </c>
      <c r="D8" s="4" t="s">
        <v>319</v>
      </c>
      <c r="E8" s="4"/>
    </row>
    <row r="9" spans="1:6" x14ac:dyDescent="0.3">
      <c r="A9" s="7" t="s">
        <v>456</v>
      </c>
      <c r="B9" s="3" t="s">
        <v>398</v>
      </c>
      <c r="C9" s="3" t="s">
        <v>399</v>
      </c>
      <c r="D9" s="5">
        <v>10000000000</v>
      </c>
      <c r="E9" s="5"/>
    </row>
    <row r="10" spans="1:6" x14ac:dyDescent="0.3">
      <c r="A10" s="7" t="s">
        <v>457</v>
      </c>
      <c r="B10" s="3" t="s">
        <v>400</v>
      </c>
      <c r="C10" s="3" t="s">
        <v>401</v>
      </c>
      <c r="D10" s="4">
        <v>2.5</v>
      </c>
      <c r="E10" s="8" t="s">
        <v>445</v>
      </c>
      <c r="F10" s="3" t="s">
        <v>402</v>
      </c>
    </row>
    <row r="11" spans="1:6" x14ac:dyDescent="0.3">
      <c r="A11" s="7" t="s">
        <v>458</v>
      </c>
      <c r="B11" s="3" t="s">
        <v>403</v>
      </c>
      <c r="C11" s="3" t="s">
        <v>404</v>
      </c>
      <c r="D11" s="5" t="s">
        <v>358</v>
      </c>
      <c r="E11" s="5"/>
    </row>
    <row r="12" spans="1:6" x14ac:dyDescent="0.3">
      <c r="A12" s="7" t="s">
        <v>459</v>
      </c>
      <c r="B12" s="3" t="s">
        <v>405</v>
      </c>
      <c r="C12" s="3" t="s">
        <v>406</v>
      </c>
      <c r="D12" s="4" t="s">
        <v>407</v>
      </c>
      <c r="E12" s="12" t="s">
        <v>464</v>
      </c>
    </row>
    <row r="13" spans="1:6" x14ac:dyDescent="0.3">
      <c r="A13" s="7" t="s">
        <v>460</v>
      </c>
      <c r="B13" s="3" t="s">
        <v>408</v>
      </c>
      <c r="C13" s="3" t="s">
        <v>409</v>
      </c>
      <c r="D13" s="6">
        <v>45671</v>
      </c>
      <c r="E13" s="12" t="s">
        <v>465</v>
      </c>
      <c r="F13" s="3" t="s">
        <v>410</v>
      </c>
    </row>
    <row r="14" spans="1:6" x14ac:dyDescent="0.3">
      <c r="A14" s="7" t="s">
        <v>461</v>
      </c>
      <c r="B14" s="3" t="s">
        <v>411</v>
      </c>
      <c r="C14" s="3" t="s">
        <v>412</v>
      </c>
      <c r="D14" s="4" t="s">
        <v>413</v>
      </c>
      <c r="E14" s="4"/>
    </row>
    <row r="15" spans="1:6" x14ac:dyDescent="0.3">
      <c r="A15" s="3" t="s">
        <v>373</v>
      </c>
      <c r="B15" s="3" t="s">
        <v>414</v>
      </c>
      <c r="C15" s="3" t="s">
        <v>415</v>
      </c>
      <c r="D15" s="5" t="s">
        <v>333</v>
      </c>
      <c r="E15" s="10" t="s">
        <v>448</v>
      </c>
    </row>
    <row r="16" spans="1:6" x14ac:dyDescent="0.3">
      <c r="A16" s="3" t="s">
        <v>374</v>
      </c>
      <c r="B16" s="3" t="s">
        <v>416</v>
      </c>
      <c r="C16" s="3" t="s">
        <v>417</v>
      </c>
      <c r="D16" s="5"/>
      <c r="E16" s="10" t="s">
        <v>446</v>
      </c>
    </row>
    <row r="17" spans="1:6" x14ac:dyDescent="0.3">
      <c r="A17" s="7" t="s">
        <v>462</v>
      </c>
      <c r="B17" s="3" t="s">
        <v>418</v>
      </c>
      <c r="C17" s="3" t="s">
        <v>419</v>
      </c>
      <c r="D17" s="6">
        <v>45673</v>
      </c>
      <c r="E17" s="11" t="s">
        <v>447</v>
      </c>
      <c r="F17" s="3" t="s">
        <v>410</v>
      </c>
    </row>
    <row r="21" spans="1:6" x14ac:dyDescent="0.3">
      <c r="A21" s="7" t="s">
        <v>463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FE22-47FE-4656-A77E-3C3DF3C5E488}">
  <sheetPr filterMode="1"/>
  <dimension ref="A1:G201"/>
  <sheetViews>
    <sheetView topLeftCell="A150" workbookViewId="0">
      <selection activeCell="C127" sqref="C127"/>
    </sheetView>
  </sheetViews>
  <sheetFormatPr defaultRowHeight="14.4" x14ac:dyDescent="0.3"/>
  <cols>
    <col min="1" max="1" width="17.33203125" bestFit="1" customWidth="1"/>
    <col min="2" max="2" width="115.88671875" customWidth="1"/>
    <col min="6" max="6" width="13.33203125" bestFit="1" customWidth="1"/>
    <col min="7" max="7" width="89.109375" bestFit="1" customWidth="1"/>
  </cols>
  <sheetData>
    <row r="1" spans="1:7" x14ac:dyDescent="0.3">
      <c r="A1" t="s">
        <v>1</v>
      </c>
      <c r="B1" t="s">
        <v>2</v>
      </c>
      <c r="C1" t="s">
        <v>327</v>
      </c>
      <c r="F1" t="s">
        <v>332</v>
      </c>
      <c r="G1" t="s">
        <v>341</v>
      </c>
    </row>
    <row r="2" spans="1:7" hidden="1" x14ac:dyDescent="0.3">
      <c r="A2" t="s">
        <v>162</v>
      </c>
      <c r="B2" t="s">
        <v>3</v>
      </c>
      <c r="C2">
        <v>15</v>
      </c>
      <c r="F2" t="s">
        <v>333</v>
      </c>
      <c r="G2" t="s">
        <v>342</v>
      </c>
    </row>
    <row r="3" spans="1:7" x14ac:dyDescent="0.3">
      <c r="A3" t="s">
        <v>171</v>
      </c>
      <c r="B3" t="s">
        <v>10</v>
      </c>
      <c r="C3">
        <v>2</v>
      </c>
      <c r="F3" t="s">
        <v>334</v>
      </c>
      <c r="G3" t="s">
        <v>343</v>
      </c>
    </row>
    <row r="4" spans="1:7" hidden="1" x14ac:dyDescent="0.3">
      <c r="A4" t="s">
        <v>261</v>
      </c>
      <c r="B4" t="s">
        <v>96</v>
      </c>
      <c r="C4">
        <v>2.65</v>
      </c>
      <c r="F4" t="s">
        <v>335</v>
      </c>
      <c r="G4" t="s">
        <v>344</v>
      </c>
    </row>
    <row r="5" spans="1:7" hidden="1" x14ac:dyDescent="0.3">
      <c r="A5" t="s">
        <v>262</v>
      </c>
      <c r="B5" t="s">
        <v>97</v>
      </c>
      <c r="C5">
        <v>4</v>
      </c>
      <c r="F5" t="s">
        <v>336</v>
      </c>
      <c r="G5" t="s">
        <v>347</v>
      </c>
    </row>
    <row r="6" spans="1:7" hidden="1" x14ac:dyDescent="0.3">
      <c r="A6" t="s">
        <v>263</v>
      </c>
      <c r="B6" t="s">
        <v>98</v>
      </c>
      <c r="C6">
        <v>3.5</v>
      </c>
      <c r="F6" t="s">
        <v>337</v>
      </c>
      <c r="G6" t="s">
        <v>345</v>
      </c>
    </row>
    <row r="7" spans="1:7" hidden="1" x14ac:dyDescent="0.3">
      <c r="A7" t="s">
        <v>264</v>
      </c>
      <c r="B7" t="s">
        <v>99</v>
      </c>
      <c r="C7">
        <v>6</v>
      </c>
      <c r="F7" t="s">
        <v>338</v>
      </c>
      <c r="G7" t="s">
        <v>346</v>
      </c>
    </row>
    <row r="8" spans="1:7" hidden="1" x14ac:dyDescent="0.3">
      <c r="A8" t="s">
        <v>265</v>
      </c>
      <c r="B8" t="s">
        <v>100</v>
      </c>
      <c r="C8">
        <v>4</v>
      </c>
      <c r="F8" t="s">
        <v>339</v>
      </c>
      <c r="G8" t="s">
        <v>348</v>
      </c>
    </row>
    <row r="9" spans="1:7" hidden="1" x14ac:dyDescent="0.3">
      <c r="A9" t="s">
        <v>266</v>
      </c>
      <c r="B9" t="s">
        <v>101</v>
      </c>
      <c r="C9">
        <v>6</v>
      </c>
      <c r="F9" t="s">
        <v>340</v>
      </c>
      <c r="G9" t="s">
        <v>349</v>
      </c>
    </row>
    <row r="10" spans="1:7" x14ac:dyDescent="0.3">
      <c r="A10" t="s">
        <v>267</v>
      </c>
      <c r="B10" t="s">
        <v>102</v>
      </c>
      <c r="C10">
        <v>2</v>
      </c>
    </row>
    <row r="11" spans="1:7" hidden="1" x14ac:dyDescent="0.3">
      <c r="A11" t="s">
        <v>268</v>
      </c>
      <c r="B11" t="s">
        <v>103</v>
      </c>
      <c r="C11">
        <v>3</v>
      </c>
    </row>
    <row r="12" spans="1:7" hidden="1" x14ac:dyDescent="0.3">
      <c r="A12" t="s">
        <v>269</v>
      </c>
      <c r="B12" t="s">
        <v>104</v>
      </c>
      <c r="C12">
        <v>4</v>
      </c>
      <c r="F12" t="s">
        <v>350</v>
      </c>
      <c r="G12" t="s">
        <v>356</v>
      </c>
    </row>
    <row r="13" spans="1:7" hidden="1" x14ac:dyDescent="0.3">
      <c r="A13" t="s">
        <v>270</v>
      </c>
      <c r="B13" t="s">
        <v>105</v>
      </c>
      <c r="C13">
        <v>4</v>
      </c>
      <c r="F13" t="s">
        <v>333</v>
      </c>
      <c r="G13" s="1" t="s">
        <v>353</v>
      </c>
    </row>
    <row r="14" spans="1:7" x14ac:dyDescent="0.3">
      <c r="A14" t="s">
        <v>172</v>
      </c>
      <c r="B14" t="s">
        <v>11</v>
      </c>
      <c r="C14">
        <v>2</v>
      </c>
      <c r="F14" t="s">
        <v>351</v>
      </c>
      <c r="G14" t="s">
        <v>355</v>
      </c>
    </row>
    <row r="15" spans="1:7" hidden="1" x14ac:dyDescent="0.3">
      <c r="A15" t="s">
        <v>271</v>
      </c>
      <c r="B15" t="s">
        <v>106</v>
      </c>
      <c r="C15">
        <v>6</v>
      </c>
      <c r="F15" t="s">
        <v>352</v>
      </c>
      <c r="G15" t="s">
        <v>354</v>
      </c>
    </row>
    <row r="16" spans="1:7" hidden="1" x14ac:dyDescent="0.3">
      <c r="A16" t="s">
        <v>272</v>
      </c>
      <c r="B16" t="s">
        <v>107</v>
      </c>
      <c r="C16">
        <v>0</v>
      </c>
    </row>
    <row r="17" spans="1:7" hidden="1" x14ac:dyDescent="0.3">
      <c r="A17" t="s">
        <v>273</v>
      </c>
      <c r="B17" t="s">
        <v>108</v>
      </c>
      <c r="C17">
        <v>10</v>
      </c>
    </row>
    <row r="18" spans="1:7" hidden="1" x14ac:dyDescent="0.3">
      <c r="A18" t="s">
        <v>274</v>
      </c>
      <c r="B18" t="s">
        <v>109</v>
      </c>
      <c r="C18">
        <v>10</v>
      </c>
      <c r="F18" t="s">
        <v>357</v>
      </c>
      <c r="G18" t="s">
        <v>363</v>
      </c>
    </row>
    <row r="19" spans="1:7" hidden="1" x14ac:dyDescent="0.3">
      <c r="A19" t="s">
        <v>275</v>
      </c>
      <c r="B19" t="s">
        <v>468</v>
      </c>
      <c r="C19">
        <v>0.5</v>
      </c>
      <c r="F19" t="s">
        <v>420</v>
      </c>
      <c r="G19" t="s">
        <v>421</v>
      </c>
    </row>
    <row r="20" spans="1:7" hidden="1" x14ac:dyDescent="0.3">
      <c r="A20" t="s">
        <v>276</v>
      </c>
      <c r="B20" t="s">
        <v>110</v>
      </c>
      <c r="C20">
        <v>0</v>
      </c>
      <c r="F20" t="s">
        <v>359</v>
      </c>
      <c r="G20" t="s">
        <v>422</v>
      </c>
    </row>
    <row r="21" spans="1:7" hidden="1" x14ac:dyDescent="0.3">
      <c r="A21" t="s">
        <v>277</v>
      </c>
      <c r="B21" t="s">
        <v>111</v>
      </c>
      <c r="C21">
        <v>1.2</v>
      </c>
      <c r="F21" t="s">
        <v>360</v>
      </c>
      <c r="G21" t="s">
        <v>423</v>
      </c>
    </row>
    <row r="22" spans="1:7" hidden="1" x14ac:dyDescent="0.3">
      <c r="A22" t="s">
        <v>278</v>
      </c>
      <c r="B22" t="s">
        <v>112</v>
      </c>
      <c r="C22">
        <v>2.64</v>
      </c>
      <c r="F22" t="s">
        <v>424</v>
      </c>
      <c r="G22" t="s">
        <v>83</v>
      </c>
    </row>
    <row r="23" spans="1:7" hidden="1" x14ac:dyDescent="0.3">
      <c r="A23" t="s">
        <v>279</v>
      </c>
      <c r="B23" t="s">
        <v>113</v>
      </c>
      <c r="C23">
        <v>1.8</v>
      </c>
      <c r="F23" t="s">
        <v>425</v>
      </c>
      <c r="G23" t="s">
        <v>425</v>
      </c>
    </row>
    <row r="24" spans="1:7" hidden="1" x14ac:dyDescent="0.3">
      <c r="A24" t="s">
        <v>280</v>
      </c>
      <c r="B24" t="s">
        <v>114</v>
      </c>
      <c r="C24">
        <v>20</v>
      </c>
      <c r="F24" t="s">
        <v>426</v>
      </c>
      <c r="G24" t="s">
        <v>427</v>
      </c>
    </row>
    <row r="25" spans="1:7" x14ac:dyDescent="0.3">
      <c r="A25" t="s">
        <v>173</v>
      </c>
      <c r="B25" t="s">
        <v>12</v>
      </c>
      <c r="C25">
        <v>2</v>
      </c>
      <c r="F25" t="s">
        <v>428</v>
      </c>
      <c r="G25" t="s">
        <v>429</v>
      </c>
    </row>
    <row r="26" spans="1:7" hidden="1" x14ac:dyDescent="0.3">
      <c r="A26" t="s">
        <v>281</v>
      </c>
      <c r="B26" t="s">
        <v>115</v>
      </c>
      <c r="C26">
        <v>5</v>
      </c>
      <c r="F26" t="s">
        <v>430</v>
      </c>
      <c r="G26" t="s">
        <v>431</v>
      </c>
    </row>
    <row r="27" spans="1:7" hidden="1" x14ac:dyDescent="0.3">
      <c r="A27" t="s">
        <v>282</v>
      </c>
      <c r="B27" t="s">
        <v>116</v>
      </c>
      <c r="C27">
        <v>7</v>
      </c>
      <c r="F27" t="s">
        <v>432</v>
      </c>
      <c r="G27" t="s">
        <v>433</v>
      </c>
    </row>
    <row r="28" spans="1:7" hidden="1" x14ac:dyDescent="0.3">
      <c r="A28" t="s">
        <v>283</v>
      </c>
      <c r="B28" t="s">
        <v>117</v>
      </c>
      <c r="C28">
        <v>1.5</v>
      </c>
      <c r="F28" t="s">
        <v>361</v>
      </c>
      <c r="G28" t="s">
        <v>434</v>
      </c>
    </row>
    <row r="29" spans="1:7" hidden="1" x14ac:dyDescent="0.3">
      <c r="A29" t="s">
        <v>284</v>
      </c>
      <c r="B29" t="s">
        <v>118</v>
      </c>
      <c r="C29">
        <v>0.25</v>
      </c>
      <c r="F29" t="s">
        <v>362</v>
      </c>
      <c r="G29" t="s">
        <v>435</v>
      </c>
    </row>
    <row r="30" spans="1:7" hidden="1" x14ac:dyDescent="0.3">
      <c r="A30" t="s">
        <v>285</v>
      </c>
      <c r="B30" t="s">
        <v>119</v>
      </c>
      <c r="C30">
        <v>0.3</v>
      </c>
      <c r="F30" t="s">
        <v>358</v>
      </c>
      <c r="G30" t="s">
        <v>436</v>
      </c>
    </row>
    <row r="31" spans="1:7" x14ac:dyDescent="0.3">
      <c r="A31" t="s">
        <v>174</v>
      </c>
      <c r="B31" t="s">
        <v>13</v>
      </c>
      <c r="C31">
        <v>2</v>
      </c>
      <c r="F31" t="s">
        <v>437</v>
      </c>
      <c r="G31" t="s">
        <v>438</v>
      </c>
    </row>
    <row r="32" spans="1:7" hidden="1" x14ac:dyDescent="0.3">
      <c r="A32" t="s">
        <v>286</v>
      </c>
      <c r="B32" t="s">
        <v>120</v>
      </c>
      <c r="C32">
        <v>0.45</v>
      </c>
      <c r="F32" t="s">
        <v>439</v>
      </c>
      <c r="G32" t="s">
        <v>440</v>
      </c>
    </row>
    <row r="33" spans="1:3" hidden="1" x14ac:dyDescent="0.3">
      <c r="A33" t="s">
        <v>287</v>
      </c>
      <c r="B33" t="s">
        <v>121</v>
      </c>
      <c r="C33">
        <v>0.3</v>
      </c>
    </row>
    <row r="34" spans="1:3" hidden="1" x14ac:dyDescent="0.3">
      <c r="A34" t="s">
        <v>288</v>
      </c>
      <c r="B34" t="s">
        <v>122</v>
      </c>
      <c r="C34">
        <v>0.1</v>
      </c>
    </row>
    <row r="35" spans="1:3" hidden="1" x14ac:dyDescent="0.3">
      <c r="A35" t="s">
        <v>289</v>
      </c>
      <c r="B35" t="s">
        <v>123</v>
      </c>
      <c r="C35">
        <v>0.45</v>
      </c>
    </row>
    <row r="36" spans="1:3" hidden="1" x14ac:dyDescent="0.3">
      <c r="A36" t="s">
        <v>290</v>
      </c>
      <c r="B36" t="s">
        <v>124</v>
      </c>
      <c r="C36">
        <v>1.5</v>
      </c>
    </row>
    <row r="37" spans="1:3" hidden="1" x14ac:dyDescent="0.3">
      <c r="A37" t="s">
        <v>291</v>
      </c>
      <c r="B37" t="s">
        <v>125</v>
      </c>
      <c r="C37">
        <v>0.45</v>
      </c>
    </row>
    <row r="38" spans="1:3" hidden="1" x14ac:dyDescent="0.3">
      <c r="A38" t="s">
        <v>292</v>
      </c>
      <c r="B38" t="s">
        <v>126</v>
      </c>
      <c r="C38">
        <v>0.25</v>
      </c>
    </row>
    <row r="39" spans="1:3" hidden="1" x14ac:dyDescent="0.3">
      <c r="A39" t="s">
        <v>293</v>
      </c>
      <c r="B39" t="s">
        <v>127</v>
      </c>
      <c r="C39">
        <v>0.25</v>
      </c>
    </row>
    <row r="40" spans="1:3" hidden="1" x14ac:dyDescent="0.3">
      <c r="A40" t="s">
        <v>294</v>
      </c>
      <c r="B40" t="s">
        <v>128</v>
      </c>
      <c r="C40">
        <v>0.25</v>
      </c>
    </row>
    <row r="41" spans="1:3" hidden="1" x14ac:dyDescent="0.3">
      <c r="A41" t="s">
        <v>295</v>
      </c>
      <c r="B41" t="s">
        <v>129</v>
      </c>
      <c r="C41">
        <v>0.25</v>
      </c>
    </row>
    <row r="42" spans="1:3" x14ac:dyDescent="0.3">
      <c r="A42" t="s">
        <v>175</v>
      </c>
      <c r="B42" t="s">
        <v>469</v>
      </c>
      <c r="C42">
        <v>2</v>
      </c>
    </row>
    <row r="43" spans="1:3" hidden="1" x14ac:dyDescent="0.3">
      <c r="A43" t="s">
        <v>296</v>
      </c>
      <c r="B43" t="s">
        <v>130</v>
      </c>
      <c r="C43">
        <v>0.25</v>
      </c>
    </row>
    <row r="44" spans="1:3" hidden="1" x14ac:dyDescent="0.3">
      <c r="A44" t="s">
        <v>297</v>
      </c>
      <c r="B44" t="s">
        <v>131</v>
      </c>
      <c r="C44">
        <v>0.25</v>
      </c>
    </row>
    <row r="45" spans="1:3" hidden="1" x14ac:dyDescent="0.3">
      <c r="A45" t="s">
        <v>298</v>
      </c>
      <c r="B45" t="s">
        <v>132</v>
      </c>
      <c r="C45">
        <v>0.3</v>
      </c>
    </row>
    <row r="46" spans="1:3" hidden="1" x14ac:dyDescent="0.3">
      <c r="A46" t="s">
        <v>299</v>
      </c>
      <c r="B46" t="s">
        <v>133</v>
      </c>
      <c r="C46">
        <v>0.3</v>
      </c>
    </row>
    <row r="47" spans="1:3" hidden="1" x14ac:dyDescent="0.3">
      <c r="A47" t="s">
        <v>300</v>
      </c>
      <c r="B47" t="s">
        <v>134</v>
      </c>
      <c r="C47">
        <v>0.3</v>
      </c>
    </row>
    <row r="48" spans="1:3" hidden="1" x14ac:dyDescent="0.3">
      <c r="A48" t="s">
        <v>301</v>
      </c>
      <c r="B48" t="s">
        <v>135</v>
      </c>
      <c r="C48">
        <v>0.3</v>
      </c>
    </row>
    <row r="49" spans="1:3" hidden="1" x14ac:dyDescent="0.3">
      <c r="A49" t="s">
        <v>302</v>
      </c>
      <c r="B49" t="s">
        <v>470</v>
      </c>
      <c r="C49">
        <v>0.5</v>
      </c>
    </row>
    <row r="50" spans="1:3" hidden="1" x14ac:dyDescent="0.3">
      <c r="A50" t="s">
        <v>303</v>
      </c>
      <c r="B50" t="s">
        <v>136</v>
      </c>
      <c r="C50">
        <v>0.3</v>
      </c>
    </row>
    <row r="51" spans="1:3" hidden="1" x14ac:dyDescent="0.3">
      <c r="A51" t="s">
        <v>304</v>
      </c>
      <c r="B51" t="s">
        <v>137</v>
      </c>
      <c r="C51">
        <v>0.3</v>
      </c>
    </row>
    <row r="52" spans="1:3" hidden="1" x14ac:dyDescent="0.3">
      <c r="A52" t="s">
        <v>305</v>
      </c>
      <c r="B52" t="s">
        <v>138</v>
      </c>
      <c r="C52">
        <v>0.3</v>
      </c>
    </row>
    <row r="53" spans="1:3" x14ac:dyDescent="0.3">
      <c r="A53" t="s">
        <v>176</v>
      </c>
      <c r="B53" t="s">
        <v>14</v>
      </c>
      <c r="C53">
        <v>2</v>
      </c>
    </row>
    <row r="54" spans="1:3" hidden="1" x14ac:dyDescent="0.3">
      <c r="A54" t="s">
        <v>306</v>
      </c>
      <c r="B54" t="s">
        <v>139</v>
      </c>
      <c r="C54">
        <v>5</v>
      </c>
    </row>
    <row r="55" spans="1:3" hidden="1" x14ac:dyDescent="0.3">
      <c r="A55" t="s">
        <v>307</v>
      </c>
      <c r="B55" t="s">
        <v>140</v>
      </c>
      <c r="C55">
        <v>1</v>
      </c>
    </row>
    <row r="56" spans="1:3" hidden="1" x14ac:dyDescent="0.3">
      <c r="A56" t="s">
        <v>308</v>
      </c>
      <c r="B56" t="s">
        <v>141</v>
      </c>
      <c r="C56">
        <v>1.5</v>
      </c>
    </row>
    <row r="57" spans="1:3" hidden="1" x14ac:dyDescent="0.3">
      <c r="A57" t="s">
        <v>309</v>
      </c>
      <c r="B57" t="s">
        <v>142</v>
      </c>
      <c r="C57">
        <v>0.1</v>
      </c>
    </row>
    <row r="58" spans="1:3" hidden="1" x14ac:dyDescent="0.3">
      <c r="A58" t="s">
        <v>310</v>
      </c>
      <c r="B58" t="s">
        <v>143</v>
      </c>
      <c r="C58">
        <v>0.2</v>
      </c>
    </row>
    <row r="59" spans="1:3" hidden="1" x14ac:dyDescent="0.3">
      <c r="A59" t="s">
        <v>311</v>
      </c>
      <c r="B59" t="s">
        <v>144</v>
      </c>
      <c r="C59">
        <v>0.5</v>
      </c>
    </row>
    <row r="60" spans="1:3" hidden="1" x14ac:dyDescent="0.3">
      <c r="A60" t="s">
        <v>312</v>
      </c>
      <c r="B60" t="s">
        <v>145</v>
      </c>
      <c r="C60">
        <v>0.5</v>
      </c>
    </row>
    <row r="61" spans="1:3" hidden="1" x14ac:dyDescent="0.3">
      <c r="A61" t="s">
        <v>313</v>
      </c>
      <c r="B61" t="s">
        <v>146</v>
      </c>
      <c r="C61">
        <v>0.5</v>
      </c>
    </row>
    <row r="62" spans="1:3" hidden="1" x14ac:dyDescent="0.3">
      <c r="A62" t="s">
        <v>314</v>
      </c>
      <c r="B62" t="s">
        <v>147</v>
      </c>
      <c r="C62">
        <v>0.5</v>
      </c>
    </row>
    <row r="63" spans="1:3" hidden="1" x14ac:dyDescent="0.3">
      <c r="A63" t="s">
        <v>315</v>
      </c>
      <c r="B63" t="s">
        <v>148</v>
      </c>
      <c r="C63">
        <v>0.25</v>
      </c>
    </row>
    <row r="64" spans="1:3" x14ac:dyDescent="0.3">
      <c r="A64" t="s">
        <v>177</v>
      </c>
      <c r="B64" t="s">
        <v>15</v>
      </c>
      <c r="C64">
        <v>2</v>
      </c>
    </row>
    <row r="65" spans="1:3" hidden="1" x14ac:dyDescent="0.3">
      <c r="A65" t="s">
        <v>316</v>
      </c>
      <c r="B65" t="s">
        <v>149</v>
      </c>
      <c r="C65">
        <v>0.25</v>
      </c>
    </row>
    <row r="66" spans="1:3" hidden="1" x14ac:dyDescent="0.3">
      <c r="A66" t="s">
        <v>317</v>
      </c>
      <c r="B66" t="s">
        <v>150</v>
      </c>
      <c r="C66">
        <v>0.25</v>
      </c>
    </row>
    <row r="67" spans="1:3" hidden="1" x14ac:dyDescent="0.3">
      <c r="A67" t="s">
        <v>318</v>
      </c>
      <c r="B67" t="s">
        <v>151</v>
      </c>
      <c r="C67">
        <v>7.5</v>
      </c>
    </row>
    <row r="68" spans="1:3" hidden="1" x14ac:dyDescent="0.3">
      <c r="A68" t="s">
        <v>319</v>
      </c>
      <c r="B68" t="s">
        <v>152</v>
      </c>
      <c r="C68">
        <v>2.5</v>
      </c>
    </row>
    <row r="69" spans="1:3" hidden="1" x14ac:dyDescent="0.3">
      <c r="A69" t="s">
        <v>320</v>
      </c>
      <c r="B69" t="s">
        <v>153</v>
      </c>
      <c r="C69">
        <v>1</v>
      </c>
    </row>
    <row r="70" spans="1:3" hidden="1" x14ac:dyDescent="0.3">
      <c r="A70" t="s">
        <v>321</v>
      </c>
      <c r="B70" t="s">
        <v>154</v>
      </c>
      <c r="C70">
        <v>0</v>
      </c>
    </row>
    <row r="71" spans="1:3" hidden="1" x14ac:dyDescent="0.3">
      <c r="A71" t="s">
        <v>322</v>
      </c>
      <c r="B71" t="s">
        <v>155</v>
      </c>
      <c r="C71">
        <v>1.2</v>
      </c>
    </row>
    <row r="72" spans="1:3" hidden="1" x14ac:dyDescent="0.3">
      <c r="A72" t="s">
        <v>323</v>
      </c>
      <c r="B72" t="s">
        <v>471</v>
      </c>
      <c r="C72">
        <v>2.64</v>
      </c>
    </row>
    <row r="73" spans="1:3" hidden="1" x14ac:dyDescent="0.3">
      <c r="A73" t="s">
        <v>324</v>
      </c>
      <c r="B73" t="s">
        <v>156</v>
      </c>
      <c r="C73">
        <v>0.44</v>
      </c>
    </row>
    <row r="74" spans="1:3" hidden="1" x14ac:dyDescent="0.3">
      <c r="A74" t="s">
        <v>325</v>
      </c>
      <c r="B74" t="s">
        <v>157</v>
      </c>
      <c r="C74">
        <v>2.1</v>
      </c>
    </row>
    <row r="75" spans="1:3" x14ac:dyDescent="0.3">
      <c r="A75" t="s">
        <v>178</v>
      </c>
      <c r="B75" t="s">
        <v>16</v>
      </c>
      <c r="C75">
        <v>2</v>
      </c>
    </row>
    <row r="76" spans="1:3" hidden="1" x14ac:dyDescent="0.3">
      <c r="A76" t="s">
        <v>326</v>
      </c>
      <c r="B76" t="s">
        <v>158</v>
      </c>
      <c r="C76">
        <v>1.5</v>
      </c>
    </row>
    <row r="77" spans="1:3" hidden="1" x14ac:dyDescent="0.3">
      <c r="A77" t="s">
        <v>329</v>
      </c>
      <c r="B77" t="s">
        <v>159</v>
      </c>
      <c r="C77">
        <v>0.5</v>
      </c>
    </row>
    <row r="78" spans="1:3" hidden="1" x14ac:dyDescent="0.3">
      <c r="A78" t="s">
        <v>330</v>
      </c>
      <c r="B78" t="s">
        <v>160</v>
      </c>
      <c r="C78">
        <v>0</v>
      </c>
    </row>
    <row r="79" spans="1:3" hidden="1" x14ac:dyDescent="0.3">
      <c r="A79" t="s">
        <v>331</v>
      </c>
      <c r="B79" t="s">
        <v>161</v>
      </c>
      <c r="C79">
        <v>0</v>
      </c>
    </row>
    <row r="80" spans="1:3" hidden="1" x14ac:dyDescent="0.3">
      <c r="A80" t="s">
        <v>508</v>
      </c>
      <c r="B80" t="s">
        <v>472</v>
      </c>
      <c r="C80">
        <v>0</v>
      </c>
    </row>
    <row r="81" spans="1:3" hidden="1" x14ac:dyDescent="0.3">
      <c r="A81" t="s">
        <v>509</v>
      </c>
      <c r="B81" t="s">
        <v>473</v>
      </c>
      <c r="C81">
        <v>2.5</v>
      </c>
    </row>
    <row r="82" spans="1:3" hidden="1" x14ac:dyDescent="0.3">
      <c r="A82" t="s">
        <v>510</v>
      </c>
      <c r="B82" t="s">
        <v>474</v>
      </c>
      <c r="C82">
        <v>7.5</v>
      </c>
    </row>
    <row r="83" spans="1:3" hidden="1" x14ac:dyDescent="0.3">
      <c r="A83" t="s">
        <v>511</v>
      </c>
      <c r="B83" t="s">
        <v>475</v>
      </c>
      <c r="C83">
        <v>10</v>
      </c>
    </row>
    <row r="84" spans="1:3" hidden="1" x14ac:dyDescent="0.3">
      <c r="A84" t="s">
        <v>512</v>
      </c>
      <c r="B84" t="s">
        <v>476</v>
      </c>
      <c r="C84">
        <v>0</v>
      </c>
    </row>
    <row r="85" spans="1:3" hidden="1" x14ac:dyDescent="0.3">
      <c r="A85" t="s">
        <v>513</v>
      </c>
      <c r="B85" t="s">
        <v>477</v>
      </c>
      <c r="C85">
        <v>2.5</v>
      </c>
    </row>
    <row r="86" spans="1:3" x14ac:dyDescent="0.3">
      <c r="A86" t="s">
        <v>179</v>
      </c>
      <c r="B86" t="s">
        <v>17</v>
      </c>
      <c r="C86">
        <v>2</v>
      </c>
    </row>
    <row r="87" spans="1:3" hidden="1" x14ac:dyDescent="0.3">
      <c r="A87" t="s">
        <v>514</v>
      </c>
      <c r="B87" t="s">
        <v>478</v>
      </c>
      <c r="C87">
        <v>0</v>
      </c>
    </row>
    <row r="88" spans="1:3" hidden="1" x14ac:dyDescent="0.3">
      <c r="A88" t="s">
        <v>515</v>
      </c>
      <c r="B88" t="s">
        <v>479</v>
      </c>
      <c r="C88">
        <v>0</v>
      </c>
    </row>
    <row r="89" spans="1:3" hidden="1" x14ac:dyDescent="0.3">
      <c r="A89" t="s">
        <v>516</v>
      </c>
      <c r="B89" t="s">
        <v>480</v>
      </c>
      <c r="C89">
        <v>10</v>
      </c>
    </row>
    <row r="90" spans="1:3" hidden="1" x14ac:dyDescent="0.3">
      <c r="A90" t="s">
        <v>517</v>
      </c>
      <c r="B90" t="s">
        <v>481</v>
      </c>
      <c r="C90">
        <v>1.75</v>
      </c>
    </row>
    <row r="91" spans="1:3" hidden="1" x14ac:dyDescent="0.3">
      <c r="A91" t="s">
        <v>518</v>
      </c>
      <c r="B91" t="s">
        <v>482</v>
      </c>
      <c r="C91">
        <v>4</v>
      </c>
    </row>
    <row r="92" spans="1:3" hidden="1" x14ac:dyDescent="0.3">
      <c r="A92" t="s">
        <v>519</v>
      </c>
      <c r="B92" t="s">
        <v>483</v>
      </c>
      <c r="C92">
        <v>2.65</v>
      </c>
    </row>
    <row r="93" spans="1:3" hidden="1" x14ac:dyDescent="0.3">
      <c r="A93" t="s">
        <v>520</v>
      </c>
      <c r="B93" t="s">
        <v>484</v>
      </c>
      <c r="C93">
        <v>2.65</v>
      </c>
    </row>
    <row r="94" spans="1:3" hidden="1" x14ac:dyDescent="0.3">
      <c r="A94" t="s">
        <v>521</v>
      </c>
      <c r="B94" t="s">
        <v>485</v>
      </c>
      <c r="C94">
        <v>4</v>
      </c>
    </row>
    <row r="95" spans="1:3" hidden="1" x14ac:dyDescent="0.3">
      <c r="A95" t="s">
        <v>522</v>
      </c>
      <c r="B95" t="s">
        <v>486</v>
      </c>
      <c r="C95">
        <v>3.5</v>
      </c>
    </row>
    <row r="96" spans="1:3" hidden="1" x14ac:dyDescent="0.3">
      <c r="A96" t="s">
        <v>523</v>
      </c>
      <c r="B96" t="s">
        <v>487</v>
      </c>
      <c r="C96">
        <v>6</v>
      </c>
    </row>
    <row r="97" spans="1:3" x14ac:dyDescent="0.3">
      <c r="A97" t="s">
        <v>180</v>
      </c>
      <c r="B97" t="s">
        <v>18</v>
      </c>
      <c r="C97">
        <v>2</v>
      </c>
    </row>
    <row r="98" spans="1:3" hidden="1" x14ac:dyDescent="0.3">
      <c r="A98" t="s">
        <v>524</v>
      </c>
      <c r="B98" t="s">
        <v>488</v>
      </c>
      <c r="C98">
        <v>4</v>
      </c>
    </row>
    <row r="99" spans="1:3" hidden="1" x14ac:dyDescent="0.3">
      <c r="A99" t="s">
        <v>525</v>
      </c>
      <c r="B99" t="s">
        <v>489</v>
      </c>
      <c r="C99">
        <v>6</v>
      </c>
    </row>
    <row r="100" spans="1:3" x14ac:dyDescent="0.3">
      <c r="A100" t="s">
        <v>526</v>
      </c>
      <c r="B100" t="s">
        <v>490</v>
      </c>
      <c r="C100">
        <v>2</v>
      </c>
    </row>
    <row r="101" spans="1:3" hidden="1" x14ac:dyDescent="0.3">
      <c r="A101" t="s">
        <v>527</v>
      </c>
      <c r="B101" t="s">
        <v>491</v>
      </c>
      <c r="C101">
        <v>3</v>
      </c>
    </row>
    <row r="102" spans="1:3" hidden="1" x14ac:dyDescent="0.3">
      <c r="A102" t="s">
        <v>528</v>
      </c>
      <c r="B102" t="s">
        <v>492</v>
      </c>
      <c r="C102">
        <v>4</v>
      </c>
    </row>
    <row r="103" spans="1:3" hidden="1" x14ac:dyDescent="0.3">
      <c r="A103" t="s">
        <v>529</v>
      </c>
      <c r="B103" t="s">
        <v>493</v>
      </c>
      <c r="C103">
        <v>4</v>
      </c>
    </row>
    <row r="104" spans="1:3" hidden="1" x14ac:dyDescent="0.3">
      <c r="A104" t="s">
        <v>530</v>
      </c>
      <c r="B104" t="s">
        <v>494</v>
      </c>
      <c r="C104">
        <v>6</v>
      </c>
    </row>
    <row r="105" spans="1:3" hidden="1" x14ac:dyDescent="0.3">
      <c r="A105" t="s">
        <v>531</v>
      </c>
      <c r="B105" t="s">
        <v>495</v>
      </c>
      <c r="C105">
        <v>2.5</v>
      </c>
    </row>
    <row r="106" spans="1:3" hidden="1" x14ac:dyDescent="0.3">
      <c r="A106" t="s">
        <v>532</v>
      </c>
      <c r="B106" t="s">
        <v>496</v>
      </c>
      <c r="C106">
        <v>1.2</v>
      </c>
    </row>
    <row r="107" spans="1:3" hidden="1" x14ac:dyDescent="0.3">
      <c r="A107" t="s">
        <v>533</v>
      </c>
      <c r="B107" t="s">
        <v>497</v>
      </c>
      <c r="C107">
        <v>2.64</v>
      </c>
    </row>
    <row r="108" spans="1:3" hidden="1" x14ac:dyDescent="0.3">
      <c r="A108" t="s">
        <v>163</v>
      </c>
      <c r="B108" t="s">
        <v>498</v>
      </c>
      <c r="C108">
        <v>15</v>
      </c>
    </row>
    <row r="109" spans="1:3" x14ac:dyDescent="0.3">
      <c r="A109" t="s">
        <v>181</v>
      </c>
      <c r="B109" t="s">
        <v>19</v>
      </c>
      <c r="C109">
        <v>2</v>
      </c>
    </row>
    <row r="110" spans="1:3" hidden="1" x14ac:dyDescent="0.3">
      <c r="A110" t="s">
        <v>534</v>
      </c>
      <c r="B110" t="s">
        <v>499</v>
      </c>
      <c r="C110">
        <v>1.8</v>
      </c>
    </row>
    <row r="111" spans="1:3" hidden="1" x14ac:dyDescent="0.3">
      <c r="A111" t="s">
        <v>535</v>
      </c>
      <c r="B111" t="s">
        <v>500</v>
      </c>
      <c r="C111">
        <v>1.2</v>
      </c>
    </row>
    <row r="112" spans="1:3" hidden="1" x14ac:dyDescent="0.3">
      <c r="A112" t="s">
        <v>536</v>
      </c>
      <c r="B112" t="s">
        <v>501</v>
      </c>
      <c r="C112">
        <v>2.64</v>
      </c>
    </row>
    <row r="113" spans="1:3" hidden="1" x14ac:dyDescent="0.3">
      <c r="A113" t="s">
        <v>537</v>
      </c>
      <c r="B113" t="s">
        <v>502</v>
      </c>
      <c r="C113">
        <v>0.3</v>
      </c>
    </row>
    <row r="114" spans="1:3" hidden="1" x14ac:dyDescent="0.3">
      <c r="A114" t="s">
        <v>538</v>
      </c>
      <c r="B114" t="s">
        <v>503</v>
      </c>
      <c r="C114">
        <v>0.5</v>
      </c>
    </row>
    <row r="115" spans="1:3" hidden="1" x14ac:dyDescent="0.3">
      <c r="A115" t="s">
        <v>539</v>
      </c>
      <c r="B115" t="s">
        <v>504</v>
      </c>
      <c r="C115">
        <v>0</v>
      </c>
    </row>
    <row r="116" spans="1:3" x14ac:dyDescent="0.3">
      <c r="A116" t="s">
        <v>182</v>
      </c>
      <c r="B116" t="s">
        <v>20</v>
      </c>
      <c r="C116">
        <v>2</v>
      </c>
    </row>
    <row r="117" spans="1:3" x14ac:dyDescent="0.3">
      <c r="A117" t="s">
        <v>183</v>
      </c>
      <c r="B117" t="s">
        <v>21</v>
      </c>
      <c r="C117">
        <v>2</v>
      </c>
    </row>
    <row r="118" spans="1:3" x14ac:dyDescent="0.3">
      <c r="A118" t="s">
        <v>184</v>
      </c>
      <c r="B118" t="s">
        <v>22</v>
      </c>
      <c r="C118">
        <v>2</v>
      </c>
    </row>
    <row r="119" spans="1:3" x14ac:dyDescent="0.3">
      <c r="A119" t="s">
        <v>185</v>
      </c>
      <c r="B119" t="s">
        <v>23</v>
      </c>
      <c r="C119">
        <v>2</v>
      </c>
    </row>
    <row r="120" spans="1:3" x14ac:dyDescent="0.3">
      <c r="A120" t="s">
        <v>186</v>
      </c>
      <c r="B120" t="s">
        <v>24</v>
      </c>
      <c r="C120">
        <v>2</v>
      </c>
    </row>
    <row r="121" spans="1:3" x14ac:dyDescent="0.3">
      <c r="A121" t="s">
        <v>187</v>
      </c>
      <c r="B121" t="s">
        <v>25</v>
      </c>
      <c r="C121">
        <v>2</v>
      </c>
    </row>
    <row r="122" spans="1:3" x14ac:dyDescent="0.3">
      <c r="A122" t="s">
        <v>188</v>
      </c>
      <c r="B122" t="s">
        <v>26</v>
      </c>
      <c r="C122">
        <v>2</v>
      </c>
    </row>
    <row r="123" spans="1:3" x14ac:dyDescent="0.3">
      <c r="A123" t="s">
        <v>189</v>
      </c>
      <c r="B123" t="s">
        <v>27</v>
      </c>
      <c r="C123">
        <v>2</v>
      </c>
    </row>
    <row r="124" spans="1:3" x14ac:dyDescent="0.3">
      <c r="A124" t="s">
        <v>190</v>
      </c>
      <c r="B124" t="s">
        <v>28</v>
      </c>
      <c r="C124">
        <v>2</v>
      </c>
    </row>
    <row r="125" spans="1:3" hidden="1" x14ac:dyDescent="0.3">
      <c r="A125" t="s">
        <v>164</v>
      </c>
      <c r="B125" t="s">
        <v>4</v>
      </c>
      <c r="C125">
        <v>15</v>
      </c>
    </row>
    <row r="126" spans="1:3" x14ac:dyDescent="0.3">
      <c r="A126" t="s">
        <v>191</v>
      </c>
      <c r="B126" t="s">
        <v>29</v>
      </c>
      <c r="C126">
        <v>2</v>
      </c>
    </row>
    <row r="127" spans="1:3" x14ac:dyDescent="0.3">
      <c r="A127" t="s">
        <v>192</v>
      </c>
      <c r="B127" t="s">
        <v>30</v>
      </c>
      <c r="C127">
        <v>2</v>
      </c>
    </row>
    <row r="128" spans="1:3" x14ac:dyDescent="0.3">
      <c r="A128" t="s">
        <v>193</v>
      </c>
      <c r="B128" t="s">
        <v>31</v>
      </c>
      <c r="C128">
        <v>2</v>
      </c>
    </row>
    <row r="129" spans="1:3" x14ac:dyDescent="0.3">
      <c r="A129" t="s">
        <v>194</v>
      </c>
      <c r="B129" t="s">
        <v>505</v>
      </c>
      <c r="C129">
        <v>2</v>
      </c>
    </row>
    <row r="130" spans="1:3" x14ac:dyDescent="0.3">
      <c r="A130" t="s">
        <v>195</v>
      </c>
      <c r="B130" t="s">
        <v>32</v>
      </c>
      <c r="C130">
        <v>2</v>
      </c>
    </row>
    <row r="131" spans="1:3" x14ac:dyDescent="0.3">
      <c r="A131" t="s">
        <v>196</v>
      </c>
      <c r="B131" t="s">
        <v>33</v>
      </c>
      <c r="C131">
        <v>2</v>
      </c>
    </row>
    <row r="132" spans="1:3" x14ac:dyDescent="0.3">
      <c r="A132" t="s">
        <v>197</v>
      </c>
      <c r="B132" t="s">
        <v>34</v>
      </c>
      <c r="C132">
        <v>2</v>
      </c>
    </row>
    <row r="133" spans="1:3" x14ac:dyDescent="0.3">
      <c r="A133" t="s">
        <v>198</v>
      </c>
      <c r="B133" t="s">
        <v>35</v>
      </c>
      <c r="C133">
        <v>2</v>
      </c>
    </row>
    <row r="134" spans="1:3" x14ac:dyDescent="0.3">
      <c r="A134" t="s">
        <v>199</v>
      </c>
      <c r="B134" t="s">
        <v>36</v>
      </c>
      <c r="C134">
        <v>2</v>
      </c>
    </row>
    <row r="135" spans="1:3" x14ac:dyDescent="0.3">
      <c r="A135" t="s">
        <v>200</v>
      </c>
      <c r="B135" t="s">
        <v>37</v>
      </c>
      <c r="C135">
        <v>2</v>
      </c>
    </row>
    <row r="136" spans="1:3" hidden="1" x14ac:dyDescent="0.3">
      <c r="A136" t="s">
        <v>165</v>
      </c>
      <c r="B136" t="s">
        <v>5</v>
      </c>
      <c r="C136">
        <v>15</v>
      </c>
    </row>
    <row r="137" spans="1:3" x14ac:dyDescent="0.3">
      <c r="A137" t="s">
        <v>201</v>
      </c>
      <c r="B137" t="s">
        <v>38</v>
      </c>
      <c r="C137">
        <v>2</v>
      </c>
    </row>
    <row r="138" spans="1:3" x14ac:dyDescent="0.3">
      <c r="A138" t="s">
        <v>202</v>
      </c>
      <c r="B138" t="s">
        <v>39</v>
      </c>
      <c r="C138">
        <v>2</v>
      </c>
    </row>
    <row r="139" spans="1:3" x14ac:dyDescent="0.3">
      <c r="A139" t="s">
        <v>203</v>
      </c>
      <c r="B139" t="s">
        <v>40</v>
      </c>
      <c r="C139">
        <v>2</v>
      </c>
    </row>
    <row r="140" spans="1:3" x14ac:dyDescent="0.3">
      <c r="A140" t="s">
        <v>204</v>
      </c>
      <c r="B140" t="s">
        <v>41</v>
      </c>
      <c r="C140">
        <v>2</v>
      </c>
    </row>
    <row r="141" spans="1:3" s="27" customFormat="1" x14ac:dyDescent="0.3">
      <c r="A141" s="27" t="s">
        <v>205</v>
      </c>
      <c r="B141" s="27" t="s">
        <v>42</v>
      </c>
      <c r="C141" s="27">
        <v>2</v>
      </c>
    </row>
    <row r="142" spans="1:3" x14ac:dyDescent="0.3">
      <c r="A142" t="s">
        <v>206</v>
      </c>
      <c r="B142" t="s">
        <v>43</v>
      </c>
      <c r="C142">
        <v>2</v>
      </c>
    </row>
    <row r="143" spans="1:3" x14ac:dyDescent="0.3">
      <c r="A143" t="s">
        <v>207</v>
      </c>
      <c r="B143" t="s">
        <v>44</v>
      </c>
      <c r="C143">
        <v>2</v>
      </c>
    </row>
    <row r="144" spans="1:3" x14ac:dyDescent="0.3">
      <c r="A144" t="s">
        <v>208</v>
      </c>
      <c r="B144" t="s">
        <v>45</v>
      </c>
      <c r="C144">
        <v>2</v>
      </c>
    </row>
    <row r="145" spans="1:3" x14ac:dyDescent="0.3">
      <c r="A145" t="s">
        <v>209</v>
      </c>
      <c r="B145" t="s">
        <v>46</v>
      </c>
      <c r="C145">
        <v>2</v>
      </c>
    </row>
    <row r="146" spans="1:3" x14ac:dyDescent="0.3">
      <c r="A146" t="s">
        <v>210</v>
      </c>
      <c r="B146" t="s">
        <v>47</v>
      </c>
      <c r="C146">
        <v>2</v>
      </c>
    </row>
    <row r="147" spans="1:3" s="27" customFormat="1" x14ac:dyDescent="0.3">
      <c r="A147" s="27" t="s">
        <v>166</v>
      </c>
      <c r="B147" s="27" t="s">
        <v>506</v>
      </c>
      <c r="C147" s="27">
        <v>2</v>
      </c>
    </row>
    <row r="148" spans="1:3" x14ac:dyDescent="0.3">
      <c r="A148" t="s">
        <v>211</v>
      </c>
      <c r="B148" t="s">
        <v>48</v>
      </c>
      <c r="C148">
        <v>2</v>
      </c>
    </row>
    <row r="149" spans="1:3" x14ac:dyDescent="0.3">
      <c r="A149" t="s">
        <v>212</v>
      </c>
      <c r="B149" t="s">
        <v>49</v>
      </c>
      <c r="C149">
        <v>2</v>
      </c>
    </row>
    <row r="150" spans="1:3" x14ac:dyDescent="0.3">
      <c r="A150" t="s">
        <v>213</v>
      </c>
      <c r="B150" t="s">
        <v>50</v>
      </c>
      <c r="C150">
        <v>2</v>
      </c>
    </row>
    <row r="151" spans="1:3" x14ac:dyDescent="0.3">
      <c r="A151" t="s">
        <v>214</v>
      </c>
      <c r="B151" t="s">
        <v>51</v>
      </c>
      <c r="C151">
        <v>2</v>
      </c>
    </row>
    <row r="152" spans="1:3" x14ac:dyDescent="0.3">
      <c r="A152" t="s">
        <v>215</v>
      </c>
      <c r="B152" t="s">
        <v>52</v>
      </c>
      <c r="C152">
        <v>2</v>
      </c>
    </row>
    <row r="153" spans="1:3" x14ac:dyDescent="0.3">
      <c r="A153" t="s">
        <v>216</v>
      </c>
      <c r="B153" t="s">
        <v>53</v>
      </c>
      <c r="C153">
        <v>2</v>
      </c>
    </row>
    <row r="154" spans="1:3" x14ac:dyDescent="0.3">
      <c r="A154" t="s">
        <v>217</v>
      </c>
      <c r="B154" t="s">
        <v>54</v>
      </c>
      <c r="C154">
        <v>2</v>
      </c>
    </row>
    <row r="155" spans="1:3" x14ac:dyDescent="0.3">
      <c r="A155" t="s">
        <v>218</v>
      </c>
      <c r="B155" t="s">
        <v>55</v>
      </c>
      <c r="C155">
        <v>2</v>
      </c>
    </row>
    <row r="156" spans="1:3" x14ac:dyDescent="0.3">
      <c r="A156" t="s">
        <v>219</v>
      </c>
      <c r="B156" t="s">
        <v>56</v>
      </c>
      <c r="C156">
        <v>2</v>
      </c>
    </row>
    <row r="157" spans="1:3" s="27" customFormat="1" x14ac:dyDescent="0.3">
      <c r="A157" s="27" t="s">
        <v>220</v>
      </c>
      <c r="B157" s="27" t="s">
        <v>551</v>
      </c>
      <c r="C157" s="27">
        <v>2</v>
      </c>
    </row>
    <row r="158" spans="1:3" x14ac:dyDescent="0.3">
      <c r="A158" t="s">
        <v>167</v>
      </c>
      <c r="B158" t="s">
        <v>6</v>
      </c>
      <c r="C158">
        <v>2</v>
      </c>
    </row>
    <row r="159" spans="1:3" x14ac:dyDescent="0.3">
      <c r="A159" t="s">
        <v>221</v>
      </c>
      <c r="B159" t="s">
        <v>57</v>
      </c>
      <c r="C159">
        <v>2</v>
      </c>
    </row>
    <row r="160" spans="1:3" x14ac:dyDescent="0.3">
      <c r="A160" t="s">
        <v>222</v>
      </c>
      <c r="B160" t="s">
        <v>58</v>
      </c>
      <c r="C160">
        <v>2</v>
      </c>
    </row>
    <row r="161" spans="1:3" x14ac:dyDescent="0.3">
      <c r="A161" t="s">
        <v>223</v>
      </c>
      <c r="B161" t="s">
        <v>59</v>
      </c>
      <c r="C161">
        <v>2</v>
      </c>
    </row>
    <row r="162" spans="1:3" x14ac:dyDescent="0.3">
      <c r="A162" t="s">
        <v>224</v>
      </c>
      <c r="B162" t="s">
        <v>60</v>
      </c>
      <c r="C162">
        <v>2</v>
      </c>
    </row>
    <row r="163" spans="1:3" x14ac:dyDescent="0.3">
      <c r="A163" t="s">
        <v>225</v>
      </c>
      <c r="B163" t="s">
        <v>61</v>
      </c>
      <c r="C163">
        <v>2</v>
      </c>
    </row>
    <row r="164" spans="1:3" x14ac:dyDescent="0.3">
      <c r="A164" t="s">
        <v>226</v>
      </c>
      <c r="B164" t="s">
        <v>62</v>
      </c>
      <c r="C164">
        <v>2</v>
      </c>
    </row>
    <row r="165" spans="1:3" x14ac:dyDescent="0.3">
      <c r="A165" t="s">
        <v>227</v>
      </c>
      <c r="B165" t="s">
        <v>63</v>
      </c>
      <c r="C165">
        <v>2</v>
      </c>
    </row>
    <row r="166" spans="1:3" x14ac:dyDescent="0.3">
      <c r="A166" t="s">
        <v>228</v>
      </c>
      <c r="B166" t="s">
        <v>64</v>
      </c>
      <c r="C166">
        <v>2</v>
      </c>
    </row>
    <row r="167" spans="1:3" x14ac:dyDescent="0.3">
      <c r="A167" t="s">
        <v>229</v>
      </c>
      <c r="B167" t="s">
        <v>65</v>
      </c>
      <c r="C167">
        <v>2</v>
      </c>
    </row>
    <row r="168" spans="1:3" x14ac:dyDescent="0.3">
      <c r="A168" t="s">
        <v>230</v>
      </c>
      <c r="B168" t="s">
        <v>66</v>
      </c>
      <c r="C168">
        <v>2</v>
      </c>
    </row>
    <row r="169" spans="1:3" x14ac:dyDescent="0.3">
      <c r="A169" t="s">
        <v>168</v>
      </c>
      <c r="B169" t="s">
        <v>7</v>
      </c>
      <c r="C169">
        <v>2</v>
      </c>
    </row>
    <row r="170" spans="1:3" x14ac:dyDescent="0.3">
      <c r="A170" t="s">
        <v>231</v>
      </c>
      <c r="B170" t="s">
        <v>67</v>
      </c>
      <c r="C170">
        <v>2</v>
      </c>
    </row>
    <row r="171" spans="1:3" x14ac:dyDescent="0.3">
      <c r="A171" t="s">
        <v>232</v>
      </c>
      <c r="B171" t="s">
        <v>68</v>
      </c>
      <c r="C171">
        <v>2</v>
      </c>
    </row>
    <row r="172" spans="1:3" x14ac:dyDescent="0.3">
      <c r="A172" t="s">
        <v>233</v>
      </c>
      <c r="B172" t="s">
        <v>69</v>
      </c>
      <c r="C172">
        <v>2</v>
      </c>
    </row>
    <row r="173" spans="1:3" x14ac:dyDescent="0.3">
      <c r="A173" t="s">
        <v>234</v>
      </c>
      <c r="B173" t="s">
        <v>70</v>
      </c>
      <c r="C173">
        <v>2</v>
      </c>
    </row>
    <row r="174" spans="1:3" x14ac:dyDescent="0.3">
      <c r="A174" t="s">
        <v>235</v>
      </c>
      <c r="B174" t="s">
        <v>71</v>
      </c>
      <c r="C174">
        <v>2</v>
      </c>
    </row>
    <row r="175" spans="1:3" hidden="1" x14ac:dyDescent="0.3">
      <c r="A175" t="s">
        <v>236</v>
      </c>
      <c r="B175" t="s">
        <v>72</v>
      </c>
      <c r="C175">
        <v>0</v>
      </c>
    </row>
    <row r="176" spans="1:3" hidden="1" x14ac:dyDescent="0.3">
      <c r="A176" t="s">
        <v>237</v>
      </c>
      <c r="B176" t="s">
        <v>73</v>
      </c>
      <c r="C176">
        <v>20</v>
      </c>
    </row>
    <row r="177" spans="1:3" hidden="1" x14ac:dyDescent="0.3">
      <c r="A177" t="s">
        <v>238</v>
      </c>
      <c r="B177" t="s">
        <v>74</v>
      </c>
      <c r="C177">
        <v>7.5</v>
      </c>
    </row>
    <row r="178" spans="1:3" hidden="1" x14ac:dyDescent="0.3">
      <c r="A178" t="s">
        <v>239</v>
      </c>
      <c r="B178" t="s">
        <v>75</v>
      </c>
      <c r="C178">
        <v>5</v>
      </c>
    </row>
    <row r="179" spans="1:3" hidden="1" x14ac:dyDescent="0.3">
      <c r="A179" t="s">
        <v>240</v>
      </c>
      <c r="B179" t="s">
        <v>76</v>
      </c>
      <c r="C179">
        <v>0</v>
      </c>
    </row>
    <row r="180" spans="1:3" x14ac:dyDescent="0.3">
      <c r="A180" t="s">
        <v>169</v>
      </c>
      <c r="B180" t="s">
        <v>8</v>
      </c>
      <c r="C180">
        <v>2</v>
      </c>
    </row>
    <row r="181" spans="1:3" hidden="1" x14ac:dyDescent="0.3">
      <c r="A181" t="s">
        <v>241</v>
      </c>
      <c r="B181" t="s">
        <v>77</v>
      </c>
      <c r="C181">
        <v>10</v>
      </c>
    </row>
    <row r="182" spans="1:3" hidden="1" x14ac:dyDescent="0.3">
      <c r="A182" t="s">
        <v>242</v>
      </c>
      <c r="B182" t="s">
        <v>78</v>
      </c>
      <c r="C182">
        <v>7.5</v>
      </c>
    </row>
    <row r="183" spans="1:3" hidden="1" x14ac:dyDescent="0.3">
      <c r="A183" t="s">
        <v>243</v>
      </c>
      <c r="B183" t="s">
        <v>79</v>
      </c>
      <c r="C183">
        <v>2.5</v>
      </c>
    </row>
    <row r="184" spans="1:3" hidden="1" x14ac:dyDescent="0.3">
      <c r="A184" t="s">
        <v>244</v>
      </c>
      <c r="B184" t="s">
        <v>80</v>
      </c>
      <c r="C184">
        <v>0</v>
      </c>
    </row>
    <row r="185" spans="1:3" hidden="1" x14ac:dyDescent="0.3">
      <c r="A185" t="s">
        <v>245</v>
      </c>
      <c r="B185" t="s">
        <v>81</v>
      </c>
      <c r="C185">
        <v>20</v>
      </c>
    </row>
    <row r="186" spans="1:3" hidden="1" x14ac:dyDescent="0.3">
      <c r="A186" t="s">
        <v>246</v>
      </c>
      <c r="B186" t="s">
        <v>82</v>
      </c>
      <c r="C186">
        <v>20</v>
      </c>
    </row>
    <row r="187" spans="1:3" hidden="1" x14ac:dyDescent="0.3">
      <c r="A187" t="s">
        <v>247</v>
      </c>
      <c r="B187" t="s">
        <v>83</v>
      </c>
      <c r="C187">
        <v>20</v>
      </c>
    </row>
    <row r="188" spans="1:3" hidden="1" x14ac:dyDescent="0.3">
      <c r="A188" t="s">
        <v>248</v>
      </c>
      <c r="B188" t="s">
        <v>84</v>
      </c>
      <c r="C188">
        <v>15</v>
      </c>
    </row>
    <row r="189" spans="1:3" hidden="1" x14ac:dyDescent="0.3">
      <c r="A189" t="s">
        <v>249</v>
      </c>
      <c r="B189" t="s">
        <v>507</v>
      </c>
      <c r="C189">
        <v>10</v>
      </c>
    </row>
    <row r="190" spans="1:3" hidden="1" x14ac:dyDescent="0.3">
      <c r="A190" t="s">
        <v>250</v>
      </c>
      <c r="B190" t="s">
        <v>85</v>
      </c>
      <c r="C190">
        <v>10</v>
      </c>
    </row>
    <row r="191" spans="1:3" x14ac:dyDescent="0.3">
      <c r="A191" t="s">
        <v>170</v>
      </c>
      <c r="B191" t="s">
        <v>9</v>
      </c>
      <c r="C191">
        <v>2</v>
      </c>
    </row>
    <row r="192" spans="1:3" hidden="1" x14ac:dyDescent="0.3">
      <c r="A192" t="s">
        <v>251</v>
      </c>
      <c r="B192" t="s">
        <v>86</v>
      </c>
      <c r="C192">
        <v>20</v>
      </c>
    </row>
    <row r="193" spans="1:3" hidden="1" x14ac:dyDescent="0.3">
      <c r="A193" t="s">
        <v>252</v>
      </c>
      <c r="B193" t="s">
        <v>87</v>
      </c>
      <c r="C193">
        <v>20</v>
      </c>
    </row>
    <row r="194" spans="1:3" hidden="1" x14ac:dyDescent="0.3">
      <c r="A194" t="s">
        <v>253</v>
      </c>
      <c r="B194" t="s">
        <v>88</v>
      </c>
      <c r="C194">
        <v>0.5</v>
      </c>
    </row>
    <row r="195" spans="1:3" hidden="1" x14ac:dyDescent="0.3">
      <c r="A195" t="s">
        <v>254</v>
      </c>
      <c r="B195" t="s">
        <v>89</v>
      </c>
      <c r="C195">
        <v>0.1</v>
      </c>
    </row>
    <row r="196" spans="1:3" hidden="1" x14ac:dyDescent="0.3">
      <c r="A196" t="s">
        <v>255</v>
      </c>
      <c r="B196" t="s">
        <v>90</v>
      </c>
      <c r="C196">
        <v>0.1</v>
      </c>
    </row>
    <row r="197" spans="1:3" hidden="1" x14ac:dyDescent="0.3">
      <c r="A197" t="s">
        <v>256</v>
      </c>
      <c r="B197" t="s">
        <v>91</v>
      </c>
      <c r="C197">
        <v>10</v>
      </c>
    </row>
    <row r="198" spans="1:3" hidden="1" x14ac:dyDescent="0.3">
      <c r="A198" t="s">
        <v>257</v>
      </c>
      <c r="B198" t="s">
        <v>92</v>
      </c>
      <c r="C198">
        <v>25</v>
      </c>
    </row>
    <row r="199" spans="1:3" hidden="1" x14ac:dyDescent="0.3">
      <c r="A199" t="s">
        <v>258</v>
      </c>
      <c r="B199" t="s">
        <v>93</v>
      </c>
      <c r="C199">
        <v>1.75</v>
      </c>
    </row>
    <row r="200" spans="1:3" hidden="1" x14ac:dyDescent="0.3">
      <c r="A200" t="s">
        <v>259</v>
      </c>
      <c r="B200" t="s">
        <v>94</v>
      </c>
      <c r="C200">
        <v>4</v>
      </c>
    </row>
    <row r="201" spans="1:3" hidden="1" x14ac:dyDescent="0.3">
      <c r="A201" t="s">
        <v>260</v>
      </c>
      <c r="B201" t="s">
        <v>95</v>
      </c>
      <c r="C201">
        <v>2.65</v>
      </c>
    </row>
  </sheetData>
  <sheetProtection algorithmName="SHA-512" hashValue="9HeTucz9Bjb2j6rqJI5q6OKjxn8sB3lNh0UcVbK+f/1jhn+b9Tn20g0ZO5voifX3BBJJvSKZcSaiktT2n+a9AA==" saltValue="ICdY1HpRYVhF223yHq+/Tg==" spinCount="100000" sheet="1"/>
  <autoFilter ref="A1:G201" xr:uid="{DE3538EC-5957-4CC2-9C84-AD0EC6825FBF}">
    <filterColumn colId="2">
      <filters>
        <filter val="2"/>
      </filters>
    </filterColumn>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909D283D4B61C40B04615CF685D9DC4" ma:contentTypeVersion="4" ma:contentTypeDescription="Create a new document." ma:contentTypeScope="" ma:versionID="8a0a6ae95bee642abd4fa093b15118a0">
  <xsd:schema xmlns:xsd="http://www.w3.org/2001/XMLSchema" xmlns:xs="http://www.w3.org/2001/XMLSchema" xmlns:p="http://schemas.microsoft.com/office/2006/metadata/properties" xmlns:ns2="384a20b0-2ae1-4928-afa0-8d7a374f7e2f" targetNamespace="http://schemas.microsoft.com/office/2006/metadata/properties" ma:root="true" ma:fieldsID="1ce603e37218e78da04d35352e7e53fe" ns2:_="">
    <xsd:import namespace="384a20b0-2ae1-4928-afa0-8d7a374f7e2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4a20b0-2ae1-4928-afa0-8d7a374f7e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2CF4A91-BBF8-40DE-A998-08D3FC4AE114}">
  <ds:schemaRefs>
    <ds:schemaRef ds:uri="http://schemas.microsoft.com/sharepoint/v3/contenttype/forms"/>
  </ds:schemaRefs>
</ds:datastoreItem>
</file>

<file path=customXml/itemProps2.xml><?xml version="1.0" encoding="utf-8"?>
<ds:datastoreItem xmlns:ds="http://schemas.openxmlformats.org/officeDocument/2006/customXml" ds:itemID="{0E94959E-997E-455E-86D1-BADE8E28F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4a20b0-2ae1-4928-afa0-8d7a374f7e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D495B7-3CCC-40F5-9A6F-BECAB62CEAB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BPPU</vt:lpstr>
      <vt:lpstr>REF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Radhitya Kenprasojo</dc:creator>
  <cp:lastModifiedBy>Dwi Wahyudi</cp:lastModifiedBy>
  <dcterms:created xsi:type="dcterms:W3CDTF">2015-06-05T18:17:20Z</dcterms:created>
  <dcterms:modified xsi:type="dcterms:W3CDTF">2025-05-15T01:46:02Z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0x0101008909D283D4B61C40B04615CF685D9DC4</vt:lpwstr>
  </property>
</Properties>
</file>